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D:\OneDrive - Gobernacion de Antioquia\datos\VENEZOLANOS\estadisticas\2023\FEBRERO\"/>
    </mc:Choice>
  </mc:AlternateContent>
  <xr:revisionPtr revIDLastSave="2" documentId="113_{27E56D88-46FC-40C4-BBC7-CFA9612C8035}" xr6:coauthVersionLast="36" xr6:coauthVersionMax="36" xr10:uidLastSave="{BE641257-314F-4C35-81E6-3A18CF9DA844}"/>
  <bookViews>
    <workbookView xWindow="0" yWindow="0" windowWidth="28800" windowHeight="12225" tabRatio="927" xr2:uid="{00000000-000D-0000-FFFF-FFFF00000000}"/>
  </bookViews>
  <sheets>
    <sheet name="CUADRO RESUMEN" sheetId="31" r:id="rId1"/>
    <sheet name=" MIGRANTES  VEN SISBEN LC AFILI" sheetId="129" r:id="rId2"/>
    <sheet name="AFILIADOS  SGSSS MIG VEN" sheetId="135" r:id="rId3"/>
    <sheet name="Afiliados por EPS" sheetId="149" r:id="rId4"/>
    <sheet name=" Afiliados_ Mpio_RS" sheetId="5" r:id="rId5"/>
    <sheet name="Afiliados_ Mpio_RC " sheetId="2" r:id="rId6"/>
    <sheet name="RS vs No sisben IV" sheetId="139" r:id="rId7"/>
  </sheets>
  <externalReferences>
    <externalReference r:id="rId8"/>
  </externalReferences>
  <definedNames>
    <definedName name="_xlnm._FilterDatabase" localSheetId="1" hidden="1">' MIGRANTES  VEN SISBEN LC AFILI'!$A$4:$AE$142</definedName>
    <definedName name="_xlnm._FilterDatabase" localSheetId="2" hidden="1">'AFILIADOS  SGSSS MIG VEN'!$A$4:$AD$139</definedName>
    <definedName name="_xlnm._FilterDatabase" localSheetId="6" hidden="1">'RS vs No sisben IV'!$A$6:$P$144</definedName>
  </definedNames>
  <calcPr calcId="191028"/>
</workbook>
</file>

<file path=xl/calcChain.xml><?xml version="1.0" encoding="utf-8"?>
<calcChain xmlns="http://schemas.openxmlformats.org/spreadsheetml/2006/main">
  <c r="C29" i="31" l="1"/>
  <c r="C28" i="31"/>
  <c r="C27" i="31"/>
  <c r="C26" i="31"/>
  <c r="C25" i="31"/>
  <c r="C24" i="31"/>
  <c r="C23" i="31"/>
  <c r="C22" i="31"/>
  <c r="C21" i="31"/>
  <c r="C20" i="31"/>
  <c r="C19" i="31"/>
  <c r="C18" i="31"/>
  <c r="C17" i="31" s="1"/>
  <c r="C16" i="31"/>
  <c r="C15" i="31"/>
  <c r="C14" i="31"/>
  <c r="C13" i="31"/>
  <c r="C12" i="31"/>
  <c r="C11" i="31"/>
  <c r="C10" i="31"/>
  <c r="C9" i="31"/>
  <c r="C8" i="31"/>
  <c r="C7" i="31"/>
  <c r="C5" i="31" s="1"/>
  <c r="C6" i="31"/>
  <c r="C4" i="31"/>
</calcChain>
</file>

<file path=xl/sharedStrings.xml><?xml version="1.0" encoding="utf-8"?>
<sst xmlns="http://schemas.openxmlformats.org/spreadsheetml/2006/main" count="1417" uniqueCount="408">
  <si>
    <t>CUADRO RESUMEN
 POBLACIÓN MIGRANTE VENEZOLANA CON PERMISO POR PROTECCION TEMPORAL</t>
  </si>
  <si>
    <t>Fuente</t>
  </si>
  <si>
    <t>Indicador</t>
  </si>
  <si>
    <t>Resultado</t>
  </si>
  <si>
    <t xml:space="preserve">Total población migrante venezolana en Antioquia en el Registro Único de Migrantes Venezolanos </t>
  </si>
  <si>
    <t>Total Encuestados</t>
  </si>
  <si>
    <t>Nivel 1</t>
  </si>
  <si>
    <t>Nivel 2</t>
  </si>
  <si>
    <t>No pobre No Vulnerable</t>
  </si>
  <si>
    <t>Total afiliados al SGSSS con PPT + PEP</t>
  </si>
  <si>
    <t>Afiliados al régimen subsidiado migrantes venezolanos con PPT+ PEP</t>
  </si>
  <si>
    <t>Afiliados al régimen contributivo migrantes venezolanos con PPT+ PEP</t>
  </si>
  <si>
    <t>Porcentaje de Afiliación al Sistema General de Seguridad Social en Salud (Afiliados con PEP más Afiliados con PPT, al denominador se le suma la población que actualmente se encuentra afiliada con PEP para fines de calcular el indicador real)</t>
  </si>
  <si>
    <t>Total afiliados al SGSSS con PPT</t>
  </si>
  <si>
    <t>Afiliados al régimen subsidiado migrantes venezolanos con PPT</t>
  </si>
  <si>
    <t>Afiliados al régimen contributivo migrantes venezolanos con PPT</t>
  </si>
  <si>
    <t>Porcentaje de Afiliación al Sistema General de Seguridad Social en Salud con PPT</t>
  </si>
  <si>
    <t>Total afiliados al SGSSS con Permiso Especial de Permanencia</t>
  </si>
  <si>
    <t>El indicador  de Cobertura de Afiliación con PEP solo pudo ser calculado con corte a diciembre 31 del 2021. el cual quedó en un 86%, para el año 2022, la medición del indicador se debe hacer teniendo como base el número de migrantes Venezolanos con Permiso Por Protección Temporal</t>
  </si>
  <si>
    <t>Afiliados al régimen subsidiado migrantes venezolanos con PEP</t>
  </si>
  <si>
    <t>Afiliados al régimen contributivo migrantes venezolanos con PEP</t>
  </si>
  <si>
    <t>Afiliados Sin encuesta del Sisbén  IV 28/01/2023</t>
  </si>
  <si>
    <t>Afiliados al SGSSS con PEP + PPT sin encuesta del Sisbén IV</t>
  </si>
  <si>
    <t>afiliados con encuesta del Sisbén    IV en clasificación D: No Pobre No vulnerable  28/01/2023</t>
  </si>
  <si>
    <t>Afiliados al SGSSS con PEP + PPT con encuesta del Sisbén  IV en clasificación D: No Pobre No vulnerable</t>
  </si>
  <si>
    <t xml:space="preserve">Elaboró Plantilla: </t>
  </si>
  <si>
    <t>Diana Milena López Valencia</t>
  </si>
  <si>
    <t xml:space="preserve">Diligenció y ajustó Plantilla :  </t>
  </si>
  <si>
    <t>MUNICIPIO</t>
  </si>
  <si>
    <t>% Afiliación con PPT</t>
  </si>
  <si>
    <t>% Afiliación con PPT+ PEP</t>
  </si>
  <si>
    <t>TOTAL</t>
  </si>
  <si>
    <t>* Se excluyen los usuarios con estado suspendidos en MS para el cálculo estadístico (enero 2023).</t>
  </si>
  <si>
    <t xml:space="preserve">POBLACIÓN MIGRANTE VENEZOLANA  IDENTIFICADA CON POR PROTECCION TEMPORAL ENCUESTADOS EN SISBEN,  REPORTADA EN LOS LISTADOS CENSALES  Y AFILIADA AL SGSSS EN EL DEPARTAMENTO DE ANTIOQUIA, POR SUBREGIÓN, MUNICIPIO Y RÉGIMEN. </t>
  </si>
  <si>
    <t xml:space="preserve">SISBEN-DNP </t>
  </si>
  <si>
    <t>Colombiano retornado de venezuela</t>
  </si>
  <si>
    <t>Migrante Venezolano con PEP</t>
  </si>
  <si>
    <t>AFILIADA AL REGIMEN SUBSIDIADO Y CONTRIBUTIVO</t>
  </si>
  <si>
    <t xml:space="preserve"> encuestados en sisben Antioquia con PEP</t>
  </si>
  <si>
    <t xml:space="preserve"> encuestados en sisben Antioquia con PEP + PPT</t>
  </si>
  <si>
    <t>a.
Regimen Subsidiado con PEP*</t>
  </si>
  <si>
    <t>b.
Regimen Subsidiado con PPT*</t>
  </si>
  <si>
    <t xml:space="preserve"> a+ b
total  migrantes  Venezolanos afiliados  al regimen subsidiado*</t>
  </si>
  <si>
    <t>% Afiliación con PPT al RS</t>
  </si>
  <si>
    <t>c.
Regimen Contributivo  con PEP</t>
  </si>
  <si>
    <t>d.
Regimen Contributivo  con PPT</t>
  </si>
  <si>
    <t>c+d
Total migrantes venzolanos  afiliados al regimen contributivo</t>
  </si>
  <si>
    <t>% Afiliación con PPT al RC</t>
  </si>
  <si>
    <t>a+c
Total Afiliados con PEP</t>
  </si>
  <si>
    <t>b+d
Total Afiliados con PPT</t>
  </si>
  <si>
    <t>a+b+c+d
Total Afiliados</t>
  </si>
  <si>
    <t>Total</t>
  </si>
  <si>
    <t>No pobre No vulnerable</t>
  </si>
  <si>
    <t>Total Antioquia</t>
  </si>
  <si>
    <t>COD</t>
  </si>
  <si>
    <t xml:space="preserve"> Total MAGDALENA MEDIO</t>
  </si>
  <si>
    <t xml:space="preserve"> MAGDALENA MEDIO</t>
  </si>
  <si>
    <t>CARACOLI</t>
  </si>
  <si>
    <t>MACEO</t>
  </si>
  <si>
    <t>PUERTO BERRIO</t>
  </si>
  <si>
    <t>PUERTO NARE</t>
  </si>
  <si>
    <t>PUERTO TRIUNFO</t>
  </si>
  <si>
    <t>YONDO</t>
  </si>
  <si>
    <t xml:space="preserve"> Total BAJO CAUCA</t>
  </si>
  <si>
    <t xml:space="preserve"> BAJO CAUCA</t>
  </si>
  <si>
    <t>CACERES</t>
  </si>
  <si>
    <t>CAUCASIA</t>
  </si>
  <si>
    <t>EL BAGRE</t>
  </si>
  <si>
    <t>NECHI</t>
  </si>
  <si>
    <t>TARAZA</t>
  </si>
  <si>
    <t>ZARAGOZA</t>
  </si>
  <si>
    <t xml:space="preserve"> Total URABA</t>
  </si>
  <si>
    <t xml:space="preserve"> URABA</t>
  </si>
  <si>
    <t>APARTADO</t>
  </si>
  <si>
    <t>ARBOLETES</t>
  </si>
  <si>
    <t>CAREPA</t>
  </si>
  <si>
    <t>CHIGORODO</t>
  </si>
  <si>
    <t>MURINDO</t>
  </si>
  <si>
    <t>MUTATA</t>
  </si>
  <si>
    <t>NECOCLI</t>
  </si>
  <si>
    <t>SAN JUAN DE URABA</t>
  </si>
  <si>
    <t>SAN PEDRO DE URABA</t>
  </si>
  <si>
    <t>TURBO</t>
  </si>
  <si>
    <t>VIGIA DEL FUERTE</t>
  </si>
  <si>
    <t xml:space="preserve">  Total  NORDESTE</t>
  </si>
  <si>
    <t xml:space="preserve">  NORDESTE</t>
  </si>
  <si>
    <t>AMALFI</t>
  </si>
  <si>
    <t>ANORI</t>
  </si>
  <si>
    <t>CISNEROS</t>
  </si>
  <si>
    <t>REMEDIOS</t>
  </si>
  <si>
    <t>SAN ROQUE</t>
  </si>
  <si>
    <t>SANTO DOMINGO</t>
  </si>
  <si>
    <t>SEGOVIA</t>
  </si>
  <si>
    <t>VEGACHI</t>
  </si>
  <si>
    <t>YALI</t>
  </si>
  <si>
    <t>YOLOMBO</t>
  </si>
  <si>
    <t xml:space="preserve">  Total  OCCIDENTE</t>
  </si>
  <si>
    <t xml:space="preserve">  OCCIDENTE</t>
  </si>
  <si>
    <t>ABRIAQUI</t>
  </si>
  <si>
    <t>SANTAFE DE ANTIOQUIA</t>
  </si>
  <si>
    <t>ANZA</t>
  </si>
  <si>
    <t>ARMENIA</t>
  </si>
  <si>
    <t>BURITICA</t>
  </si>
  <si>
    <t>CAICEDO</t>
  </si>
  <si>
    <t>CAÑASGORDAS</t>
  </si>
  <si>
    <t>DABEIBA</t>
  </si>
  <si>
    <t>EBEJICO</t>
  </si>
  <si>
    <t>FRONTINO</t>
  </si>
  <si>
    <t>GIRALDO</t>
  </si>
  <si>
    <t>HELICONIA</t>
  </si>
  <si>
    <t>LIBORINA</t>
  </si>
  <si>
    <t>OLAYA</t>
  </si>
  <si>
    <t>PEQUE</t>
  </si>
  <si>
    <t>SABANALARGA</t>
  </si>
  <si>
    <t>SAN JERONIMO</t>
  </si>
  <si>
    <t>SOPETRAN</t>
  </si>
  <si>
    <t>URAMITA</t>
  </si>
  <si>
    <t xml:space="preserve">  Total  NORTE</t>
  </si>
  <si>
    <t xml:space="preserve"> NORTE</t>
  </si>
  <si>
    <t>ANGOSTURA</t>
  </si>
  <si>
    <t>BELMIRA</t>
  </si>
  <si>
    <t>BRICEÑO</t>
  </si>
  <si>
    <t>CAMPAMENTO</t>
  </si>
  <si>
    <t>CAROLINA</t>
  </si>
  <si>
    <t>DON MATIAS</t>
  </si>
  <si>
    <t>ENTRERRIOS</t>
  </si>
  <si>
    <t xml:space="preserve">GOMEZ PLATA </t>
  </si>
  <si>
    <t>GUADALUPE</t>
  </si>
  <si>
    <t>ITUANGO</t>
  </si>
  <si>
    <t>SAN ANDRES DE CUERQUIA</t>
  </si>
  <si>
    <t>SAN JOSE DE LA MONTAÑA</t>
  </si>
  <si>
    <t>SAN PEDRO DE LOS MILAGROS</t>
  </si>
  <si>
    <t>SANTA ROSA DE OSOS</t>
  </si>
  <si>
    <t>TOLEDO</t>
  </si>
  <si>
    <t>VALDIVIA</t>
  </si>
  <si>
    <t>YARUMAL</t>
  </si>
  <si>
    <t xml:space="preserve">  Total  ORIENTE</t>
  </si>
  <si>
    <t xml:space="preserve">  ORIENTE</t>
  </si>
  <si>
    <t>ABEJORRAL</t>
  </si>
  <si>
    <t>ALEJANDRIA</t>
  </si>
  <si>
    <t>ARGELIA</t>
  </si>
  <si>
    <t>EL CARMEN DE VIBORAL</t>
  </si>
  <si>
    <t>COCORNA</t>
  </si>
  <si>
    <t>CONCEPCION</t>
  </si>
  <si>
    <t>GRANADA</t>
  </si>
  <si>
    <t>GUARNE</t>
  </si>
  <si>
    <t>GUATAPE</t>
  </si>
  <si>
    <t>LA CEJA</t>
  </si>
  <si>
    <t>LA UNION</t>
  </si>
  <si>
    <t>MARINILLA</t>
  </si>
  <si>
    <t>NARIÑO</t>
  </si>
  <si>
    <t>EL PEÑOL</t>
  </si>
  <si>
    <t>EL RETIRO</t>
  </si>
  <si>
    <t>RIONEGRO</t>
  </si>
  <si>
    <t>SAN CARLOS</t>
  </si>
  <si>
    <t>SAN FRANCISCO</t>
  </si>
  <si>
    <t>SAN LUIS</t>
  </si>
  <si>
    <t>SAN RAFAEL</t>
  </si>
  <si>
    <t>SAN VICENTE</t>
  </si>
  <si>
    <t>EL SANTUARIO</t>
  </si>
  <si>
    <t>SONSON</t>
  </si>
  <si>
    <t xml:space="preserve">   Total SUROESTE</t>
  </si>
  <si>
    <t xml:space="preserve">  SUROESTE</t>
  </si>
  <si>
    <t>AMAGA</t>
  </si>
  <si>
    <t>ANDES</t>
  </si>
  <si>
    <t>ANGELOPOLIS</t>
  </si>
  <si>
    <t>BETANIA</t>
  </si>
  <si>
    <t>BETULIA</t>
  </si>
  <si>
    <t>CIUDAD BOLIVAR</t>
  </si>
  <si>
    <t>CARAMANTA</t>
  </si>
  <si>
    <t>CONCORDIA</t>
  </si>
  <si>
    <t>FREDONIA</t>
  </si>
  <si>
    <t>HISPANIA</t>
  </si>
  <si>
    <t>JARDIN</t>
  </si>
  <si>
    <t>JERICO</t>
  </si>
  <si>
    <t>LA PINTADA</t>
  </si>
  <si>
    <t>MONTEBELLO</t>
  </si>
  <si>
    <t>PUEBLORRICO</t>
  </si>
  <si>
    <t>SALGAR</t>
  </si>
  <si>
    <t>SANTA BARBARA</t>
  </si>
  <si>
    <t>TAMESIS</t>
  </si>
  <si>
    <t>TARSO</t>
  </si>
  <si>
    <t>TITIRIBI</t>
  </si>
  <si>
    <t>URRAO</t>
  </si>
  <si>
    <t>VALPARAISO</t>
  </si>
  <si>
    <t>VENECIA</t>
  </si>
  <si>
    <t xml:space="preserve">   Total  VALLE ABURRA </t>
  </si>
  <si>
    <t xml:space="preserve">  VALLE ABURRA </t>
  </si>
  <si>
    <t>MEDELLIN</t>
  </si>
  <si>
    <t>BARBOSA</t>
  </si>
  <si>
    <t>BELLO</t>
  </si>
  <si>
    <t>CALDAS</t>
  </si>
  <si>
    <t>COPACABANA</t>
  </si>
  <si>
    <t>ENVIGADO</t>
  </si>
  <si>
    <t>GIRARDOTA</t>
  </si>
  <si>
    <t>ITAGÜI</t>
  </si>
  <si>
    <t>LA ESTRELLA</t>
  </si>
  <si>
    <t>SABANETA</t>
  </si>
  <si>
    <t>Fuentes:</t>
  </si>
  <si>
    <t xml:space="preserve">Diligenció  y ajusto Plantilla :  </t>
  </si>
  <si>
    <t>EPSI03</t>
  </si>
  <si>
    <t>EAS016</t>
  </si>
  <si>
    <t>EPSS02</t>
  </si>
  <si>
    <t>EPS002</t>
  </si>
  <si>
    <t>EPSS05</t>
  </si>
  <si>
    <t>EPS005</t>
  </si>
  <si>
    <t>EPSS08</t>
  </si>
  <si>
    <t>EPS008</t>
  </si>
  <si>
    <t>EPSS10</t>
  </si>
  <si>
    <t>EPS010</t>
  </si>
  <si>
    <t>EPSS37</t>
  </si>
  <si>
    <t>EPS037</t>
  </si>
  <si>
    <t>EPSS40</t>
  </si>
  <si>
    <t>EPS040</t>
  </si>
  <si>
    <t>EPSS41</t>
  </si>
  <si>
    <t>EPS041</t>
  </si>
  <si>
    <t>EPSS42</t>
  </si>
  <si>
    <t>EPS042</t>
  </si>
  <si>
    <t>ESS024</t>
  </si>
  <si>
    <t>ESSC24</t>
  </si>
  <si>
    <t>ESS091</t>
  </si>
  <si>
    <t>ESSC91</t>
  </si>
  <si>
    <t>CCF050</t>
  </si>
  <si>
    <t xml:space="preserve">POBLACIÓN MIGRANTE VENEZOLANA  IDENTIFICADA CON POR PROTECCIÓN TEMPORAL Y PERMISO ESPECIAL DE PERMANENCIA AFILIADA AL SGSSS EN EL DEPARTAMENTO DE ANTIOQUIA, POR SUBREGIÓN, MUNICIPIO Y RÉGIMEN. </t>
  </si>
  <si>
    <t>Febrero</t>
  </si>
  <si>
    <t xml:space="preserve">AFILIADOS AL SGSSS  ENERO 2023 </t>
  </si>
  <si>
    <t xml:space="preserve">AFILIADOS AL SGSSS  FEBRERO 2023 </t>
  </si>
  <si>
    <t>Regimen Subsidiado con PEP*</t>
  </si>
  <si>
    <t>Regimen Subsidiado con PPT*</t>
  </si>
  <si>
    <t>total  migrantes  Venezolanos afiliados  al regimen subsidiado*</t>
  </si>
  <si>
    <t>%  de afiliación  RS con PPT</t>
  </si>
  <si>
    <t>Regimen Contributivo  con PEP</t>
  </si>
  <si>
    <t>Regimen Contributivo  con PPT</t>
  </si>
  <si>
    <t>Total migrantes venzolanos  afiliados al regimen contributivo</t>
  </si>
  <si>
    <t>%  de afiliación RC con PPT</t>
  </si>
  <si>
    <t>Cobertura  de Afiliación con PPT</t>
  </si>
  <si>
    <t xml:space="preserve">Total Afiliados  PEP </t>
  </si>
  <si>
    <t>Total Afiliados PPT</t>
  </si>
  <si>
    <t>Total Afiliados</t>
  </si>
  <si>
    <t>Cobertura  de Afiliación con PPT+ PEP</t>
  </si>
  <si>
    <t>TOTAL DEPARTAMENTO</t>
  </si>
  <si>
    <t>TOTAL MAGDALENA MEDIO</t>
  </si>
  <si>
    <t>TOTAL BAJO CAUCA</t>
  </si>
  <si>
    <t>TOTAL URABA</t>
  </si>
  <si>
    <t>TOTAL  NORDESTE</t>
  </si>
  <si>
    <t>SANTA FE DE ANTIOQUIA</t>
  </si>
  <si>
    <t>DONMATIAS</t>
  </si>
  <si>
    <t>GOMEZ PLATA</t>
  </si>
  <si>
    <t>PEÑOL</t>
  </si>
  <si>
    <t>RETIRO</t>
  </si>
  <si>
    <t>SAN VICENTE FERRER</t>
  </si>
  <si>
    <t xml:space="preserve">Diligenció  y ajustó Plantilla :  </t>
  </si>
  <si>
    <t>Tendencia de la Afiliación al SGSSS de los  Migrantes Venzolanos  con Permiso Por Proteccion Temporal o Permiso Especial de Permanencia. Antioquia  Enero a Diciembre 2023</t>
  </si>
  <si>
    <t>mes</t>
  </si>
  <si>
    <t>Nro de Afiliados al SGSSS con PEP</t>
  </si>
  <si>
    <t>Nro de Afiliados al SGSSS PPT</t>
  </si>
  <si>
    <t>Total Afiliados al SGSSS</t>
  </si>
  <si>
    <t xml:space="preserve"> Cobertura %</t>
  </si>
  <si>
    <t xml:space="preserve">Periodo </t>
  </si>
  <si>
    <t xml:space="preserve">Nro de Migrantes con PPT </t>
  </si>
  <si>
    <t>Nro de Afiliados al SGSSS con PPT</t>
  </si>
  <si>
    <t>% Cobertura</t>
  </si>
  <si>
    <t>Total afiliados por EPS al Régimen Subsidiado</t>
  </si>
  <si>
    <t>Total afiliados por EPS en Antioquia</t>
  </si>
  <si>
    <t>Código Ministerio</t>
  </si>
  <si>
    <t>NOMBRE EPS-S</t>
  </si>
  <si>
    <t>NRO. AFILIADOS</t>
  </si>
  <si>
    <t>% afiliados</t>
  </si>
  <si>
    <t>NOMBRE EPS</t>
  </si>
  <si>
    <t>Savia Salud</t>
  </si>
  <si>
    <t>SURA.</t>
  </si>
  <si>
    <t>Coosalud</t>
  </si>
  <si>
    <t>La Nueva EPS</t>
  </si>
  <si>
    <t xml:space="preserve">Salud Total </t>
  </si>
  <si>
    <t>AIC</t>
  </si>
  <si>
    <t>Sanitas S.A.</t>
  </si>
  <si>
    <t>Ecoopsos</t>
  </si>
  <si>
    <t>Compensar EPS</t>
  </si>
  <si>
    <t>Comfaoriente</t>
  </si>
  <si>
    <t>EPM</t>
  </si>
  <si>
    <t>EPSS18</t>
  </si>
  <si>
    <t xml:space="preserve">Servicio Occidental </t>
  </si>
  <si>
    <t>CCF102</t>
  </si>
  <si>
    <t>Comfachocó</t>
  </si>
  <si>
    <t>ESS207</t>
  </si>
  <si>
    <t>Mutual SER</t>
  </si>
  <si>
    <t>CCF055</t>
  </si>
  <si>
    <t>Cajacopi</t>
  </si>
  <si>
    <t>CCF033</t>
  </si>
  <si>
    <t>Confasucre</t>
  </si>
  <si>
    <t>EPSS34</t>
  </si>
  <si>
    <t>Capital Salud EPS</t>
  </si>
  <si>
    <t>ESS118</t>
  </si>
  <si>
    <t>Emssanar SAS</t>
  </si>
  <si>
    <t>EPSI05</t>
  </si>
  <si>
    <t>MALLAMAS EPSI</t>
  </si>
  <si>
    <t>Total Afiliado Régimen Subsidiado</t>
  </si>
  <si>
    <t>Total Afiliados por EPS Régimen Contributivo</t>
  </si>
  <si>
    <t>EPSIC3</t>
  </si>
  <si>
    <t>EPS018</t>
  </si>
  <si>
    <t>CCFC55</t>
  </si>
  <si>
    <t>ESSC07</t>
  </si>
  <si>
    <t>Mutual Ser</t>
  </si>
  <si>
    <t>EPS017</t>
  </si>
  <si>
    <t xml:space="preserve">Famisanar </t>
  </si>
  <si>
    <t>EPSIC5</t>
  </si>
  <si>
    <t xml:space="preserve">Mallamas EPSI </t>
  </si>
  <si>
    <t>Total Afiliado Régimen Contributivo</t>
  </si>
  <si>
    <t>total</t>
  </si>
  <si>
    <t xml:space="preserve">POBLACIÓN MIGRANTE VENEZOLANA  IDENTIFICADA CON POR PROTECCIÓN TEMPORAL Y PERMISO ESPECIAL DE PERMANENCIA AFILIADA AL SGSSS EN EL DEPARTAMENTO DE ANTIOQUIA, POR SUBREGIÓN, MUNICIPIO Y RÉGIMEN. 
</t>
  </si>
  <si>
    <t>FECHA DE CORTE:</t>
  </si>
  <si>
    <t>AFILIADOS REGIMEN SUBSIDIADO</t>
  </si>
  <si>
    <t>TOTAL
Régimen Subsidiado</t>
  </si>
  <si>
    <t>SUBREGIÓN</t>
  </si>
  <si>
    <t>COD-MPIO</t>
  </si>
  <si>
    <t>SaviaSalud</t>
  </si>
  <si>
    <t>La nuevaEPS
Subsidiada</t>
  </si>
  <si>
    <t>SURA.
Subsidiada</t>
  </si>
  <si>
    <t>NuevaEPS</t>
  </si>
  <si>
    <t>Salud Total
Subsidiado</t>
  </si>
  <si>
    <t>Sanitas S.A.
Subsidiado</t>
  </si>
  <si>
    <t>compensar</t>
  </si>
  <si>
    <t>MUTUAL SER EPS -CM</t>
  </si>
  <si>
    <t>CAJACOPI</t>
  </si>
  <si>
    <t>Total  Afiliados  en Antioquia</t>
  </si>
  <si>
    <t>Total Magdalena Medio</t>
  </si>
  <si>
    <t>Magdalena Medio</t>
  </si>
  <si>
    <t>Total  Bajo Cauca</t>
  </si>
  <si>
    <t>Bajo Cauca</t>
  </si>
  <si>
    <t>Total Uraba</t>
  </si>
  <si>
    <t>Urabá</t>
  </si>
  <si>
    <t>Total Nordeste</t>
  </si>
  <si>
    <t>Nordeste</t>
  </si>
  <si>
    <t>Total Occidente</t>
  </si>
  <si>
    <t>Occidente</t>
  </si>
  <si>
    <t>Total Norte</t>
  </si>
  <si>
    <t>Norte</t>
  </si>
  <si>
    <t>Total Oriente</t>
  </si>
  <si>
    <t>Oriente</t>
  </si>
  <si>
    <t>Total Suroeste</t>
  </si>
  <si>
    <t>Suroeste</t>
  </si>
  <si>
    <t>Total Valle de Aburra</t>
  </si>
  <si>
    <t>Valle de aburrá</t>
  </si>
  <si>
    <t>AFILIADOS   BDUA  ADRES</t>
  </si>
  <si>
    <t>AFILIADOS  REGIMEN CONTRIBUTIVO</t>
  </si>
  <si>
    <t>TOTAL
Régimen Contributivo</t>
  </si>
  <si>
    <t>NUEVA EPS S.A. -CM</t>
  </si>
  <si>
    <t>Coosalud regimen contributivo</t>
  </si>
  <si>
    <t>Compensar</t>
  </si>
  <si>
    <t>1</t>
  </si>
  <si>
    <t xml:space="preserve">SECRETARÍA SECCIONAL DE SALUD DE ANTIOQUIA </t>
  </si>
  <si>
    <t xml:space="preserve">Actualiza </t>
  </si>
  <si>
    <t>Diana López</t>
  </si>
  <si>
    <t xml:space="preserve">DIRECCIÓN DE ASEGURAMIENTO Y PRESTACIÓN DE SERVICIOS DE SALUD </t>
  </si>
  <si>
    <t xml:space="preserve">fecha de actualización </t>
  </si>
  <si>
    <t>Planilla 1.9. Seguimiento a la población afiliada al Régimen Subsidiado  sin encuesta del Sisbén y no estan reportados con código de población especial</t>
  </si>
  <si>
    <t>Diligencia</t>
  </si>
  <si>
    <t>Sebastián Vera</t>
  </si>
  <si>
    <t>Cód Mpio</t>
  </si>
  <si>
    <t>ENERO</t>
  </si>
  <si>
    <t>Municipio</t>
  </si>
  <si>
    <t>Total Afiliados  Régimen Subsidiado Vs  Sisbén Versión  IV</t>
  </si>
  <si>
    <t>Total  Afiliados  oficiosamente  codigo 31  en tipo de Población</t>
  </si>
  <si>
    <t>Total Afiliados  Régimen Subsidiado  oficiosamente Vs  Sisbén Versión  IV</t>
  </si>
  <si>
    <t>Clasificación  A Sisbén IV</t>
  </si>
  <si>
    <t>Clasificación  B Sisbén IV</t>
  </si>
  <si>
    <t>Clasificación  C Sisbén IV</t>
  </si>
  <si>
    <t>Población especial (sumatoria de usuarios  en el MS que tienen  codigo de Población Especial  válido según Resolución 1838 del 2019)</t>
  </si>
  <si>
    <t>Clasificación D Sisbén IV</t>
  </si>
  <si>
    <t>No Sisbén (INCUYE 31)</t>
  </si>
  <si>
    <t>Total Afiliados RS</t>
  </si>
  <si>
    <t>No Sisbén</t>
  </si>
  <si>
    <t xml:space="preserve"> </t>
  </si>
  <si>
    <t>BRICEñO</t>
  </si>
  <si>
    <t xml:space="preserve">Diligenció y ajustó Plantilla:  </t>
  </si>
  <si>
    <t>T.Valle de Aburrá</t>
  </si>
  <si>
    <t>T.Urabá</t>
  </si>
  <si>
    <t>T.Oriente</t>
  </si>
  <si>
    <t>T.Occidente</t>
  </si>
  <si>
    <t>T.Suroeste</t>
  </si>
  <si>
    <t>T.Norte</t>
  </si>
  <si>
    <t>T.Magdalena Medio</t>
  </si>
  <si>
    <t>T.Bajo Cauca</t>
  </si>
  <si>
    <t>T.Nordeste</t>
  </si>
  <si>
    <t>Actualizó plantilla</t>
  </si>
  <si>
    <t xml:space="preserve"> encuestados en sisben Antioquia con PPPT</t>
  </si>
  <si>
    <t>(1) MINISTERIO DE SALUD  PPT ENTREGADOS POR MIGRACION COLOMBIA 31/10/2022
(2) MINISTERIO DE SALUD  PPT ENTREGADOS POR MIGRACION COLOMBIA 31/01/2023
(2) AFILIADOS MS ENERO 2023 * Se excluyen los usuarios con estado suspendidos en MS para el cálculo estadístico (enero 2023).</t>
  </si>
  <si>
    <t xml:space="preserve"> Total Población  Migrante Venezolana  que han solicitado  PPT(2)*</t>
  </si>
  <si>
    <t xml:space="preserve"> Total Población  Migrante Venezolana  que han solicitado  PPT(1)*</t>
  </si>
  <si>
    <t>Régimen Subsidiado y Contributivo ADRES</t>
  </si>
  <si>
    <t>COOSALUD
Subsidiada</t>
  </si>
  <si>
    <t>AFILIADOS   BDUA</t>
  </si>
  <si>
    <t>Migración Colombia 31/01/2023 https://public.tableau.com/app/profile/migraci.n.colombia/viz/EstatutoTemporaldeProteccin-Prerregistros/Pre-registrosPublic</t>
  </si>
  <si>
    <t>MINSALUD</t>
  </si>
  <si>
    <t>Total, PPT reportados por Ministerio de Salud como potenciales a la Afiliación (Dato Reportado por Ministerio de Salud con corte a 31 de enero  del 2023)</t>
  </si>
  <si>
    <t>migrantes de venenezuela que recibieron PPT Antioquia (1)</t>
  </si>
  <si>
    <t xml:space="preserve"> (1)MINISTERIO DE SALUD  PPT ENTREGADOS POR MIGRACION COLOMBIA 31/01/2023
(2) SISBEN 25 febrero 2023-DNP
(3) LISTADO CENSAL DICIEMBRE  2022-SSSA
(4) AFILIADOS febrero 2023 BDUA * Se excluyen los usuarios con estado suspendidos en MS para el cálculo estadístico (febrero 2023).</t>
  </si>
  <si>
    <t>Elaboró Planilla Diana Milena López Valencia</t>
  </si>
  <si>
    <t>Diligencia planilla Sebastián Vera</t>
  </si>
  <si>
    <t>fuente ADRES ENERO 2023</t>
  </si>
  <si>
    <t>ENCUESTADOS EN SISBEN CON PEP + PPT 25/05/2023</t>
  </si>
  <si>
    <t>Total afiliados al SGSSS al 28/02/2023</t>
  </si>
  <si>
    <t>ENCUESTADOS EN SISBEN CON PEP  25/05/2023</t>
  </si>
  <si>
    <t>Afiliados al SGSSS  con PPT  al 28/022023</t>
  </si>
  <si>
    <t>Afiliados al SGSSS  con PEP  al 28/02/2023</t>
  </si>
  <si>
    <t xml:space="preserve"> El 68,79%  esta calculado sumando los afiliados por PPT y PE sobre los PPT entregados por migración Colombia de acuerdo a lo informado por el Ministerio de Salud al 31/01/2023 + los PEP afiliados, esto para medir el porcentaje de afiliación de todos los afiliados y mientras que se hace el tránsito de PE a PPT.</t>
  </si>
  <si>
    <t xml:space="preserve"> El 66,54% de cobertura de afiliación por PPT esta calculado con la información entregada por Ministerio de Salud  PPT entregada a 31/01/2023.</t>
  </si>
  <si>
    <t>ENCUESTADOS EN SISBEN CON PPT  25/05/2023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</si>
</sst>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_-* #,##0_-;\-* #,##0_-;_-* &quot;-&quot;??_-;_-@_-"/>
  </numFmts>
  <fonts count="49"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0"/>
      <name val="Arial"/>
      <family val="2"/>
    </font>
    <font>
      <b/>
      <sz val="10"/>
      <name val="Arial"/>
      <family val="2"/>
    </font>
    <font>
      <sz val="11"/>
      <name val="Arial"/>
      <family val="2"/>
    </font>
    <font>
      <b/>
      <sz val="8"/>
      <color theme="0"/>
      <name val="Arial"/>
      <family val="2"/>
    </font>
    <font>
      <b/>
      <sz val="7"/>
      <color theme="0"/>
      <name val="Arial"/>
      <family val="2"/>
    </font>
    <font>
      <b/>
      <sz val="10"/>
      <color theme="0"/>
      <name val="Arial"/>
      <family val="2"/>
    </font>
    <font>
      <sz val="10"/>
      <color theme="0"/>
      <name val="Arial"/>
      <family val="2"/>
    </font>
    <font>
      <sz val="8"/>
      <name val="Verdana"/>
      <family val="2"/>
    </font>
    <font>
      <sz val="8"/>
      <name val="Arial"/>
      <family val="2"/>
    </font>
    <font>
      <sz val="11"/>
      <name val="Calibri"/>
      <family val="2"/>
      <scheme val="minor"/>
    </font>
    <font>
      <sz val="12"/>
      <color theme="0"/>
      <name val="Arial"/>
      <family val="2"/>
    </font>
    <font>
      <b/>
      <sz val="9"/>
      <color theme="0"/>
      <name val="Arial"/>
      <family val="2"/>
    </font>
    <font>
      <b/>
      <sz val="10"/>
      <color theme="0"/>
      <name val="Calibri"/>
      <family val="2"/>
      <scheme val="minor"/>
    </font>
    <font>
      <b/>
      <sz val="9"/>
      <color theme="0"/>
      <name val="Calibri"/>
      <family val="2"/>
      <scheme val="minor"/>
    </font>
    <font>
      <b/>
      <sz val="9"/>
      <name val="Arial"/>
      <family val="2"/>
    </font>
    <font>
      <sz val="9"/>
      <color theme="0"/>
      <name val="Arial"/>
      <family val="2"/>
    </font>
    <font>
      <b/>
      <sz val="11"/>
      <name val="Arial"/>
      <family val="2"/>
    </font>
    <font>
      <sz val="10"/>
      <color theme="1"/>
      <name val="Calibri"/>
      <family val="2"/>
      <scheme val="minor"/>
    </font>
    <font>
      <b/>
      <sz val="10"/>
      <color rgb="FF000000"/>
      <name val="Arial"/>
      <family val="2"/>
    </font>
    <font>
      <sz val="10"/>
      <color rgb="FF000000"/>
      <name val="Arial"/>
      <family val="2"/>
    </font>
    <font>
      <sz val="14"/>
      <color theme="0"/>
      <name val="Calibri"/>
      <family val="2"/>
      <scheme val="minor"/>
    </font>
    <font>
      <sz val="9"/>
      <name val="Arial"/>
      <family val="2"/>
    </font>
    <font>
      <sz val="14"/>
      <color rgb="FF595959"/>
      <name val="Calibri"/>
      <family val="2"/>
      <scheme val="minor"/>
    </font>
    <font>
      <sz val="10"/>
      <color rgb="FF0099CC"/>
      <name val="Arial"/>
      <family val="2"/>
    </font>
    <font>
      <b/>
      <sz val="10"/>
      <color rgb="FF0099CC"/>
      <name val="Arial"/>
      <family val="2"/>
    </font>
    <font>
      <sz val="8"/>
      <color indexed="8"/>
      <name val="Arial"/>
      <family val="2"/>
    </font>
    <font>
      <sz val="8"/>
      <color theme="0"/>
      <name val="Arial"/>
      <family val="2"/>
    </font>
    <font>
      <sz val="11"/>
      <color theme="1"/>
      <name val="Calibri"/>
      <family val="2"/>
    </font>
    <font>
      <b/>
      <sz val="11"/>
      <color theme="1"/>
      <name val="Calibri"/>
      <family val="2"/>
      <scheme val="minor"/>
    </font>
    <font>
      <sz val="11"/>
      <color rgb="FF006100"/>
      <name val="Calibri"/>
      <family val="2"/>
      <scheme val="minor"/>
    </font>
    <font>
      <sz val="11"/>
      <color rgb="FF9C5700"/>
      <name val="Calibri"/>
      <family val="2"/>
      <scheme val="minor"/>
    </font>
    <font>
      <sz val="10"/>
      <color indexed="8"/>
      <name val="Arial"/>
      <family val="2"/>
    </font>
    <font>
      <sz val="11"/>
      <color indexed="8"/>
      <name val="Calibri"/>
      <family val="2"/>
    </font>
    <font>
      <b/>
      <sz val="18"/>
      <color indexed="56"/>
      <name val="Cambria"/>
      <family val="2"/>
    </font>
    <font>
      <b/>
      <sz val="16"/>
      <color indexed="56"/>
      <name val="Cambria"/>
      <family val="2"/>
    </font>
    <font>
      <b/>
      <sz val="11"/>
      <color theme="1"/>
      <name val="Arial"/>
      <family val="2"/>
    </font>
    <font>
      <b/>
      <sz val="11"/>
      <name val="Calibri"/>
      <family val="2"/>
      <scheme val="minor"/>
    </font>
    <font>
      <sz val="11"/>
      <color theme="0"/>
      <name val="Arial"/>
      <family val="2"/>
    </font>
    <font>
      <b/>
      <sz val="11"/>
      <color rgb="FF9C6500"/>
      <name val="Calibri"/>
      <family val="2"/>
      <scheme val="minor"/>
    </font>
    <font>
      <sz val="9"/>
      <color rgb="FF000000"/>
      <name val="Arial"/>
      <family val="2"/>
    </font>
    <font>
      <b/>
      <sz val="9"/>
      <color rgb="FF000000"/>
      <name val="Arial"/>
      <family val="2"/>
    </font>
    <font>
      <b/>
      <sz val="10"/>
      <color theme="1"/>
      <name val="Arial"/>
      <family val="2"/>
    </font>
    <font>
      <sz val="10"/>
      <color rgb="FFFF0000"/>
      <name val="Arial"/>
      <family val="2"/>
    </font>
    <font>
      <sz val="11"/>
      <color rgb="FF000000"/>
      <name val="Calibri"/>
      <family val="2"/>
      <scheme val="minor"/>
    </font>
  </fonts>
  <fills count="25">
    <fill>
      <patternFill patternType="none"/>
    </fill>
    <fill>
      <patternFill patternType="gray125"/>
    </fill>
    <fill>
      <patternFill patternType="solid">
        <fgColor rgb="FF008000"/>
        <bgColor indexed="64"/>
      </patternFill>
    </fill>
    <fill>
      <patternFill patternType="solid">
        <fgColor rgb="FF006600"/>
        <bgColor indexed="64"/>
      </patternFill>
    </fill>
    <fill>
      <patternFill patternType="solid">
        <fgColor indexed="9"/>
        <bgColor indexed="64"/>
      </patternFill>
    </fill>
    <fill>
      <patternFill patternType="solid">
        <fgColor theme="0"/>
        <bgColor indexed="64"/>
      </patternFill>
    </fill>
    <fill>
      <patternFill patternType="solid">
        <fgColor rgb="FF00CC00"/>
        <bgColor theme="4" tint="0.79998168889431442"/>
      </patternFill>
    </fill>
    <fill>
      <patternFill patternType="solid">
        <fgColor rgb="FF00CC00"/>
        <bgColor indexed="64"/>
      </patternFill>
    </fill>
    <fill>
      <patternFill patternType="solid">
        <fgColor rgb="FF008000"/>
        <bgColor theme="4" tint="0.79998168889431442"/>
      </patternFill>
    </fill>
    <fill>
      <patternFill patternType="solid">
        <fgColor rgb="FF006600"/>
        <bgColor theme="4" tint="0.79998168889431442"/>
      </patternFill>
    </fill>
    <fill>
      <patternFill patternType="solid">
        <fgColor rgb="FF92D050"/>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FFFFFF"/>
        <bgColor indexed="64"/>
      </patternFill>
    </fill>
    <fill>
      <patternFill patternType="solid">
        <fgColor theme="4" tint="0.79998168889431442"/>
        <bgColor theme="4" tint="0.79998168889431442"/>
      </patternFill>
    </fill>
    <fill>
      <patternFill patternType="solid">
        <fgColor rgb="FFC6EFCE"/>
      </patternFill>
    </fill>
    <fill>
      <patternFill patternType="solid">
        <fgColor rgb="FFFFEB9C"/>
      </patternFill>
    </fill>
    <fill>
      <gradientFill degree="90">
        <stop position="0">
          <color rgb="FF66FF33"/>
        </stop>
        <stop position="1">
          <color rgb="FF00CC00"/>
        </stop>
      </gradientFill>
    </fill>
    <fill>
      <patternFill patternType="solid">
        <fgColor theme="8" tint="0.59999389629810485"/>
        <bgColor indexed="64"/>
      </patternFill>
    </fill>
    <fill>
      <gradientFill degree="90">
        <stop position="0">
          <color rgb="FF66FF33"/>
        </stop>
        <stop position="1">
          <color rgb="FF009900"/>
        </stop>
      </gradientFill>
    </fill>
    <fill>
      <patternFill patternType="solid">
        <fgColor rgb="FF009900"/>
        <bgColor auto="1"/>
      </patternFill>
    </fill>
    <fill>
      <patternFill patternType="solid">
        <fgColor theme="8" tint="0.79998168889431442"/>
        <bgColor indexed="64"/>
      </patternFill>
    </fill>
    <fill>
      <patternFill patternType="solid">
        <fgColor rgb="FFFFFFFF"/>
        <bgColor rgb="FF000000"/>
      </patternFill>
    </fill>
    <fill>
      <patternFill patternType="solid">
        <fgColor theme="5"/>
        <bgColor indexed="64"/>
      </patternFill>
    </fill>
  </fills>
  <borders count="39">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right/>
      <top style="thin">
        <color theme="4" tint="0.39997558519241921"/>
      </top>
      <bottom/>
      <diagonal/>
    </border>
    <border>
      <left style="thin">
        <color indexed="22"/>
      </left>
      <right style="thin">
        <color indexed="22"/>
      </right>
      <top style="thin">
        <color indexed="22"/>
      </top>
      <bottom style="thin">
        <color indexed="22"/>
      </bottom>
      <diagonal/>
    </border>
  </borders>
  <cellStyleXfs count="11">
    <xf numFmtId="0" fontId="0" fillId="0" borderId="0"/>
    <xf numFmtId="0" fontId="5" fillId="0" borderId="0"/>
    <xf numFmtId="0" fontId="13" fillId="0" borderId="0"/>
    <xf numFmtId="0" fontId="5" fillId="0" borderId="0"/>
    <xf numFmtId="0" fontId="1" fillId="0" borderId="0"/>
    <xf numFmtId="9" fontId="5" fillId="0" borderId="0" applyFont="0" applyFill="0" applyBorder="0" applyAlignment="0" applyProtection="0"/>
    <xf numFmtId="0" fontId="34" fillId="16" borderId="0" applyNumberFormat="0" applyBorder="0" applyAlignment="0" applyProtection="0"/>
    <xf numFmtId="0" fontId="35" fillId="17" borderId="0" applyNumberFormat="0" applyBorder="0" applyAlignment="0" applyProtection="0"/>
    <xf numFmtId="0" fontId="38" fillId="0" borderId="0" applyNumberFormat="0" applyFill="0" applyBorder="0" applyAlignment="0" applyProtection="0"/>
    <xf numFmtId="0" fontId="36" fillId="0" borderId="0"/>
    <xf numFmtId="0" fontId="36" fillId="0" borderId="0"/>
  </cellStyleXfs>
  <cellXfs count="370">
    <xf numFmtId="0" fontId="0" fillId="0" borderId="0" xfId="0"/>
    <xf numFmtId="1" fontId="10" fillId="2" borderId="3" xfId="1" applyNumberFormat="1" applyFont="1" applyFill="1" applyBorder="1" applyAlignment="1">
      <alignment vertical="center" wrapText="1" shrinkToFit="1"/>
    </xf>
    <xf numFmtId="1" fontId="10" fillId="3" borderId="4" xfId="1" applyNumberFormat="1" applyFont="1" applyFill="1" applyBorder="1" applyAlignment="1">
      <alignment horizontal="center" vertical="center" wrapText="1" shrinkToFit="1"/>
    </xf>
    <xf numFmtId="3" fontId="10" fillId="3" borderId="3" xfId="1" applyNumberFormat="1" applyFont="1" applyFill="1" applyBorder="1" applyAlignment="1">
      <alignment horizontal="center" vertical="center"/>
    </xf>
    <xf numFmtId="0" fontId="5" fillId="0" borderId="3" xfId="1" applyBorder="1"/>
    <xf numFmtId="1" fontId="5" fillId="0" borderId="4" xfId="1" applyNumberFormat="1" applyBorder="1" applyAlignment="1">
      <alignment wrapText="1" shrinkToFit="1"/>
    </xf>
    <xf numFmtId="0" fontId="5" fillId="0" borderId="4" xfId="1" applyBorder="1"/>
    <xf numFmtId="1" fontId="5" fillId="0" borderId="3" xfId="1" applyNumberFormat="1" applyBorder="1" applyAlignment="1">
      <alignment wrapText="1" shrinkToFit="1"/>
    </xf>
    <xf numFmtId="1" fontId="10" fillId="3" borderId="3" xfId="1" applyNumberFormat="1" applyFont="1" applyFill="1" applyBorder="1" applyAlignment="1">
      <alignment vertical="center" wrapText="1" shrinkToFit="1"/>
    </xf>
    <xf numFmtId="0" fontId="12" fillId="0" borderId="3" xfId="1" applyFont="1" applyBorder="1"/>
    <xf numFmtId="0" fontId="5" fillId="0" borderId="3" xfId="1" applyBorder="1" applyAlignment="1">
      <alignment vertical="center"/>
    </xf>
    <xf numFmtId="0" fontId="5" fillId="0" borderId="3" xfId="1" applyBorder="1" applyAlignment="1">
      <alignment horizontal="left"/>
    </xf>
    <xf numFmtId="1" fontId="5" fillId="4" borderId="3" xfId="2" applyNumberFormat="1" applyFont="1" applyFill="1" applyBorder="1" applyAlignment="1">
      <alignment horizontal="left" wrapText="1" shrinkToFit="1"/>
    </xf>
    <xf numFmtId="1" fontId="5" fillId="0" borderId="3" xfId="3" applyNumberFormat="1" applyBorder="1"/>
    <xf numFmtId="2" fontId="15" fillId="7" borderId="16" xfId="4" applyNumberFormat="1" applyFont="1" applyFill="1" applyBorder="1" applyAlignment="1">
      <alignment vertical="top"/>
    </xf>
    <xf numFmtId="2" fontId="15" fillId="7" borderId="5" xfId="4" applyNumberFormat="1" applyFont="1" applyFill="1" applyBorder="1" applyAlignment="1">
      <alignment vertical="top"/>
    </xf>
    <xf numFmtId="2" fontId="15" fillId="7" borderId="2" xfId="4" applyNumberFormat="1" applyFont="1" applyFill="1" applyBorder="1" applyAlignment="1">
      <alignment vertical="top"/>
    </xf>
    <xf numFmtId="2" fontId="15" fillId="2" borderId="16" xfId="4" applyNumberFormat="1" applyFont="1" applyFill="1" applyBorder="1" applyAlignment="1">
      <alignment vertical="top"/>
    </xf>
    <xf numFmtId="2" fontId="15" fillId="2" borderId="5" xfId="4" applyNumberFormat="1" applyFont="1" applyFill="1" applyBorder="1" applyAlignment="1">
      <alignment vertical="top"/>
    </xf>
    <xf numFmtId="1" fontId="5" fillId="0" borderId="12" xfId="1" applyNumberFormat="1" applyBorder="1"/>
    <xf numFmtId="0" fontId="1" fillId="0" borderId="3" xfId="4" applyBorder="1"/>
    <xf numFmtId="0" fontId="1" fillId="0" borderId="4" xfId="4" applyBorder="1" applyAlignment="1">
      <alignment horizontal="left"/>
    </xf>
    <xf numFmtId="3" fontId="1" fillId="0" borderId="3" xfId="4" applyNumberFormat="1" applyBorder="1" applyAlignment="1">
      <alignment horizontal="center"/>
    </xf>
    <xf numFmtId="0" fontId="5" fillId="0" borderId="12" xfId="1" applyBorder="1"/>
    <xf numFmtId="0" fontId="12" fillId="0" borderId="12" xfId="1" applyFont="1" applyBorder="1"/>
    <xf numFmtId="0" fontId="5" fillId="0" borderId="12" xfId="1" applyBorder="1" applyAlignment="1">
      <alignment vertical="center"/>
    </xf>
    <xf numFmtId="0" fontId="5" fillId="0" borderId="12" xfId="1" applyBorder="1" applyAlignment="1">
      <alignment horizontal="left"/>
    </xf>
    <xf numFmtId="1" fontId="5" fillId="0" borderId="12" xfId="2" applyNumberFormat="1" applyFont="1" applyBorder="1" applyAlignment="1">
      <alignment horizontal="left"/>
    </xf>
    <xf numFmtId="1" fontId="5" fillId="0" borderId="12" xfId="3" applyNumberFormat="1" applyBorder="1"/>
    <xf numFmtId="1" fontId="5" fillId="0" borderId="18" xfId="1" applyNumberFormat="1" applyBorder="1"/>
    <xf numFmtId="0" fontId="1" fillId="0" borderId="14" xfId="4" applyBorder="1"/>
    <xf numFmtId="0" fontId="1" fillId="0" borderId="19" xfId="4" applyBorder="1" applyAlignment="1">
      <alignment horizontal="left"/>
    </xf>
    <xf numFmtId="3" fontId="1" fillId="0" borderId="6" xfId="4" applyNumberFormat="1" applyBorder="1" applyAlignment="1">
      <alignment horizontal="center"/>
    </xf>
    <xf numFmtId="2" fontId="15" fillId="2" borderId="4" xfId="4" applyNumberFormat="1" applyFont="1" applyFill="1" applyBorder="1" applyAlignment="1">
      <alignment vertical="center"/>
    </xf>
    <xf numFmtId="1" fontId="5" fillId="0" borderId="3" xfId="2" applyNumberFormat="1" applyFont="1" applyBorder="1" applyAlignment="1">
      <alignment horizontal="left" wrapText="1" shrinkToFit="1"/>
    </xf>
    <xf numFmtId="3" fontId="11" fillId="3" borderId="3" xfId="1" applyNumberFormat="1" applyFont="1" applyFill="1" applyBorder="1" applyAlignment="1">
      <alignment horizontal="center" vertical="center"/>
    </xf>
    <xf numFmtId="0" fontId="17" fillId="3" borderId="12" xfId="4" applyFont="1" applyFill="1" applyBorder="1" applyAlignment="1">
      <alignment horizontal="center" vertical="center" wrapText="1"/>
    </xf>
    <xf numFmtId="0" fontId="17" fillId="3" borderId="3" xfId="4" applyFont="1" applyFill="1" applyBorder="1" applyAlignment="1">
      <alignment horizontal="center" vertical="center" wrapText="1"/>
    </xf>
    <xf numFmtId="17" fontId="10" fillId="3" borderId="10" xfId="1" applyNumberFormat="1" applyFont="1" applyFill="1" applyBorder="1" applyAlignment="1">
      <alignment horizontal="center"/>
    </xf>
    <xf numFmtId="0" fontId="18" fillId="3" borderId="3" xfId="4" applyFont="1" applyFill="1" applyBorder="1" applyAlignment="1">
      <alignment horizontal="center" vertical="center" wrapText="1"/>
    </xf>
    <xf numFmtId="0" fontId="11" fillId="3" borderId="12" xfId="4" applyFont="1" applyFill="1" applyBorder="1" applyAlignment="1">
      <alignment horizontal="center" vertical="center"/>
    </xf>
    <xf numFmtId="0" fontId="11" fillId="3" borderId="3" xfId="4" applyFont="1" applyFill="1" applyBorder="1" applyAlignment="1">
      <alignment horizontal="center" vertical="center"/>
    </xf>
    <xf numFmtId="1" fontId="10" fillId="3" borderId="4" xfId="1" applyNumberFormat="1" applyFont="1" applyFill="1" applyBorder="1" applyAlignment="1">
      <alignment horizontal="left" vertical="center" wrapText="1" shrinkToFit="1"/>
    </xf>
    <xf numFmtId="0" fontId="0" fillId="0" borderId="3" xfId="0" applyBorder="1"/>
    <xf numFmtId="0" fontId="0" fillId="0" borderId="0" xfId="0" applyAlignment="1">
      <alignment horizontal="left"/>
    </xf>
    <xf numFmtId="2" fontId="15" fillId="3" borderId="16" xfId="4" applyNumberFormat="1" applyFont="1" applyFill="1" applyBorder="1" applyAlignment="1">
      <alignment vertical="center"/>
    </xf>
    <xf numFmtId="2" fontId="15" fillId="3" borderId="6" xfId="4" applyNumberFormat="1" applyFont="1" applyFill="1" applyBorder="1" applyAlignment="1">
      <alignment vertical="center"/>
    </xf>
    <xf numFmtId="3" fontId="4" fillId="3" borderId="12" xfId="4" applyNumberFormat="1" applyFont="1" applyFill="1" applyBorder="1" applyAlignment="1">
      <alignment horizontal="center"/>
    </xf>
    <xf numFmtId="3" fontId="4" fillId="9" borderId="17" xfId="4" applyNumberFormat="1" applyFont="1" applyFill="1" applyBorder="1" applyAlignment="1">
      <alignment horizontal="right"/>
    </xf>
    <xf numFmtId="3" fontId="2" fillId="9" borderId="12" xfId="4" applyNumberFormat="1" applyFont="1" applyFill="1" applyBorder="1" applyAlignment="1">
      <alignment horizontal="center"/>
    </xf>
    <xf numFmtId="0" fontId="17" fillId="3" borderId="6" xfId="4" applyFont="1" applyFill="1" applyBorder="1" applyAlignment="1">
      <alignment horizontal="center" vertical="center" wrapText="1"/>
    </xf>
    <xf numFmtId="0" fontId="11" fillId="3" borderId="12" xfId="4" applyFont="1" applyFill="1" applyBorder="1" applyAlignment="1">
      <alignment horizontal="center" vertical="center" wrapText="1"/>
    </xf>
    <xf numFmtId="0" fontId="11" fillId="3" borderId="3" xfId="4" applyFont="1" applyFill="1" applyBorder="1" applyAlignment="1">
      <alignment horizontal="center" vertical="center" wrapText="1"/>
    </xf>
    <xf numFmtId="0" fontId="11" fillId="3" borderId="20" xfId="4" applyFont="1" applyFill="1" applyBorder="1" applyAlignment="1">
      <alignment horizontal="center" vertical="center" wrapText="1"/>
    </xf>
    <xf numFmtId="0" fontId="11" fillId="3" borderId="21" xfId="4" applyFont="1" applyFill="1" applyBorder="1" applyAlignment="1">
      <alignment horizontal="center" vertical="center" wrapText="1"/>
    </xf>
    <xf numFmtId="0" fontId="11" fillId="3" borderId="7" xfId="4" applyFont="1" applyFill="1" applyBorder="1" applyAlignment="1">
      <alignment horizontal="center" vertical="center" wrapText="1"/>
    </xf>
    <xf numFmtId="2" fontId="15" fillId="3" borderId="1" xfId="4" applyNumberFormat="1" applyFont="1" applyFill="1" applyBorder="1" applyAlignment="1">
      <alignment vertical="top"/>
    </xf>
    <xf numFmtId="2" fontId="15" fillId="3" borderId="2" xfId="4" applyNumberFormat="1" applyFont="1" applyFill="1" applyBorder="1" applyAlignment="1">
      <alignment vertical="top"/>
    </xf>
    <xf numFmtId="2" fontId="15" fillId="3" borderId="4" xfId="4" applyNumberFormat="1" applyFont="1" applyFill="1" applyBorder="1" applyAlignment="1">
      <alignment vertical="top"/>
    </xf>
    <xf numFmtId="2" fontId="15" fillId="3" borderId="5" xfId="4" applyNumberFormat="1" applyFont="1" applyFill="1" applyBorder="1" applyAlignment="1">
      <alignment vertical="top"/>
    </xf>
    <xf numFmtId="17" fontId="10" fillId="3" borderId="10" xfId="1" applyNumberFormat="1" applyFont="1" applyFill="1" applyBorder="1" applyAlignment="1">
      <alignment horizontal="center" wrapText="1"/>
    </xf>
    <xf numFmtId="3" fontId="0" fillId="0" borderId="0" xfId="0" applyNumberFormat="1"/>
    <xf numFmtId="3" fontId="14" fillId="0" borderId="6" xfId="4" applyNumberFormat="1" applyFont="1" applyBorder="1" applyAlignment="1">
      <alignment horizontal="center"/>
    </xf>
    <xf numFmtId="0" fontId="22" fillId="0" borderId="0" xfId="0" applyFont="1"/>
    <xf numFmtId="3" fontId="1" fillId="0" borderId="0" xfId="4" applyNumberFormat="1" applyAlignment="1">
      <alignment horizontal="center"/>
    </xf>
    <xf numFmtId="3" fontId="3" fillId="0" borderId="0" xfId="4" applyNumberFormat="1" applyFont="1" applyAlignment="1">
      <alignment horizontal="center"/>
    </xf>
    <xf numFmtId="3" fontId="11" fillId="3" borderId="3" xfId="1" applyNumberFormat="1" applyFont="1" applyFill="1" applyBorder="1"/>
    <xf numFmtId="0" fontId="17" fillId="3" borderId="4" xfId="4" applyFont="1" applyFill="1" applyBorder="1" applyAlignment="1">
      <alignment horizontal="center" vertical="center" wrapText="1"/>
    </xf>
    <xf numFmtId="0" fontId="11" fillId="3" borderId="4" xfId="4" applyFont="1" applyFill="1" applyBorder="1" applyAlignment="1">
      <alignment horizontal="center" vertical="center" wrapText="1"/>
    </xf>
    <xf numFmtId="3" fontId="5" fillId="0" borderId="3" xfId="1" applyNumberFormat="1" applyBorder="1" applyAlignment="1">
      <alignment horizontal="center" vertical="center"/>
    </xf>
    <xf numFmtId="0" fontId="1" fillId="0" borderId="4" xfId="4" applyBorder="1"/>
    <xf numFmtId="2" fontId="15" fillId="2" borderId="5" xfId="4" applyNumberFormat="1" applyFont="1" applyFill="1" applyBorder="1" applyAlignment="1">
      <alignment vertical="center"/>
    </xf>
    <xf numFmtId="0" fontId="1" fillId="0" borderId="3" xfId="4" applyBorder="1" applyAlignment="1">
      <alignment horizontal="left"/>
    </xf>
    <xf numFmtId="2" fontId="15" fillId="2" borderId="3" xfId="4" applyNumberFormat="1" applyFont="1" applyFill="1" applyBorder="1" applyAlignment="1">
      <alignment horizontal="center" vertical="center" wrapText="1"/>
    </xf>
    <xf numFmtId="3" fontId="4" fillId="3" borderId="3" xfId="4" applyNumberFormat="1" applyFont="1" applyFill="1" applyBorder="1" applyAlignment="1">
      <alignment horizontal="center"/>
    </xf>
    <xf numFmtId="3" fontId="11" fillId="3" borderId="5" xfId="1" applyNumberFormat="1" applyFont="1" applyFill="1" applyBorder="1" applyAlignment="1">
      <alignment horizontal="center" vertical="center"/>
    </xf>
    <xf numFmtId="3" fontId="5" fillId="5" borderId="3" xfId="1" applyNumberFormat="1" applyFill="1" applyBorder="1" applyAlignment="1">
      <alignment horizontal="center" vertical="center"/>
    </xf>
    <xf numFmtId="0" fontId="10" fillId="3" borderId="3" xfId="0" applyFont="1" applyFill="1" applyBorder="1" applyAlignment="1">
      <alignment horizontal="center" vertical="center"/>
    </xf>
    <xf numFmtId="0" fontId="11" fillId="3" borderId="3" xfId="1" applyFont="1" applyFill="1" applyBorder="1"/>
    <xf numFmtId="3" fontId="11" fillId="3" borderId="6" xfId="1" applyNumberFormat="1" applyFont="1" applyFill="1" applyBorder="1" applyAlignment="1">
      <alignment horizontal="center" vertical="center"/>
    </xf>
    <xf numFmtId="4" fontId="10" fillId="3" borderId="3" xfId="1" applyNumberFormat="1" applyFont="1" applyFill="1" applyBorder="1" applyAlignment="1">
      <alignment horizontal="center" vertical="center"/>
    </xf>
    <xf numFmtId="3" fontId="5" fillId="0" borderId="0" xfId="1" applyNumberFormat="1" applyAlignment="1">
      <alignment horizontal="right" vertical="center"/>
    </xf>
    <xf numFmtId="2" fontId="11" fillId="3" borderId="3" xfId="1" applyNumberFormat="1" applyFont="1" applyFill="1" applyBorder="1" applyAlignment="1">
      <alignment horizontal="center" vertical="center"/>
    </xf>
    <xf numFmtId="0" fontId="2" fillId="3" borderId="0" xfId="4" applyFont="1" applyFill="1" applyAlignment="1">
      <alignment horizontal="center"/>
    </xf>
    <xf numFmtId="3" fontId="1" fillId="0" borderId="5" xfId="4" applyNumberFormat="1" applyBorder="1" applyAlignment="1">
      <alignment horizontal="center"/>
    </xf>
    <xf numFmtId="0" fontId="24" fillId="13" borderId="3" xfId="0" applyFont="1" applyFill="1" applyBorder="1" applyAlignment="1">
      <alignment vertical="center" wrapText="1"/>
    </xf>
    <xf numFmtId="0" fontId="23" fillId="12" borderId="3" xfId="0" applyFont="1" applyFill="1" applyBorder="1" applyAlignment="1">
      <alignment vertical="center" wrapText="1"/>
    </xf>
    <xf numFmtId="0" fontId="24" fillId="12" borderId="3" xfId="0" applyFont="1" applyFill="1" applyBorder="1" applyAlignment="1">
      <alignment vertical="center"/>
    </xf>
    <xf numFmtId="0" fontId="24" fillId="12" borderId="3" xfId="0" applyFont="1" applyFill="1" applyBorder="1" applyAlignment="1">
      <alignment vertical="center" wrapText="1"/>
    </xf>
    <xf numFmtId="3" fontId="6" fillId="12" borderId="3" xfId="0" applyNumberFormat="1" applyFont="1" applyFill="1" applyBorder="1" applyAlignment="1">
      <alignment horizontal="center" vertical="center"/>
    </xf>
    <xf numFmtId="3" fontId="5" fillId="12" borderId="3" xfId="0" applyNumberFormat="1" applyFont="1" applyFill="1" applyBorder="1" applyAlignment="1">
      <alignment horizontal="center" vertical="center"/>
    </xf>
    <xf numFmtId="0" fontId="22" fillId="12" borderId="3" xfId="0" applyFont="1" applyFill="1" applyBorder="1"/>
    <xf numFmtId="0" fontId="24" fillId="12" borderId="7" xfId="0" applyFont="1" applyFill="1" applyBorder="1" applyAlignment="1">
      <alignment vertical="center" wrapText="1"/>
    </xf>
    <xf numFmtId="0" fontId="23" fillId="13" borderId="26" xfId="0" applyFont="1" applyFill="1" applyBorder="1" applyAlignment="1">
      <alignment vertical="center" wrapText="1"/>
    </xf>
    <xf numFmtId="0" fontId="24" fillId="13" borderId="14" xfId="0" applyFont="1" applyFill="1" applyBorder="1" applyAlignment="1">
      <alignment vertical="center" wrapText="1"/>
    </xf>
    <xf numFmtId="2" fontId="5" fillId="0" borderId="3" xfId="1" applyNumberFormat="1" applyBorder="1" applyAlignment="1">
      <alignment horizontal="center" vertical="center"/>
    </xf>
    <xf numFmtId="0" fontId="24" fillId="13" borderId="3" xfId="0" applyFont="1" applyFill="1" applyBorder="1" applyAlignment="1">
      <alignment vertical="center"/>
    </xf>
    <xf numFmtId="0" fontId="22" fillId="13" borderId="3" xfId="0" applyFont="1" applyFill="1" applyBorder="1"/>
    <xf numFmtId="4" fontId="5" fillId="5" borderId="3" xfId="1" applyNumberFormat="1" applyFill="1" applyBorder="1" applyAlignment="1">
      <alignment horizontal="center" vertical="center"/>
    </xf>
    <xf numFmtId="4" fontId="11" fillId="3" borderId="3" xfId="1" applyNumberFormat="1" applyFont="1" applyFill="1" applyBorder="1" applyAlignment="1">
      <alignment horizontal="center" vertical="center"/>
    </xf>
    <xf numFmtId="0" fontId="23" fillId="12" borderId="9" xfId="0" applyFont="1" applyFill="1" applyBorder="1" applyAlignment="1">
      <alignment horizontal="left" vertical="center" wrapText="1"/>
    </xf>
    <xf numFmtId="49" fontId="16" fillId="3" borderId="5" xfId="1" applyNumberFormat="1" applyFont="1" applyFill="1" applyBorder="1" applyAlignment="1">
      <alignment horizontal="center" vertical="center"/>
    </xf>
    <xf numFmtId="3" fontId="16" fillId="3" borderId="3" xfId="1" applyNumberFormat="1" applyFont="1" applyFill="1" applyBorder="1" applyAlignment="1">
      <alignment horizontal="center" vertical="center"/>
    </xf>
    <xf numFmtId="4" fontId="16" fillId="3" borderId="3" xfId="1" applyNumberFormat="1" applyFont="1" applyFill="1" applyBorder="1" applyAlignment="1">
      <alignment horizontal="center" vertical="center"/>
    </xf>
    <xf numFmtId="1" fontId="16" fillId="2" borderId="4" xfId="1" applyNumberFormat="1" applyFont="1" applyFill="1" applyBorder="1" applyAlignment="1">
      <alignment horizontal="left" vertical="center" wrapText="1" shrinkToFit="1"/>
    </xf>
    <xf numFmtId="3" fontId="19" fillId="5" borderId="3" xfId="1" applyNumberFormat="1" applyFont="1" applyFill="1" applyBorder="1" applyAlignment="1">
      <alignment horizontal="center" vertical="center"/>
    </xf>
    <xf numFmtId="3" fontId="26" fillId="5" borderId="3" xfId="1" applyNumberFormat="1" applyFont="1" applyFill="1" applyBorder="1" applyAlignment="1">
      <alignment horizontal="center" vertical="center"/>
    </xf>
    <xf numFmtId="3" fontId="4" fillId="9" borderId="17" xfId="4" applyNumberFormat="1" applyFont="1" applyFill="1" applyBorder="1" applyAlignment="1">
      <alignment horizontal="center"/>
    </xf>
    <xf numFmtId="0" fontId="14" fillId="0" borderId="0" xfId="0" applyFont="1"/>
    <xf numFmtId="164" fontId="11" fillId="3" borderId="3" xfId="1" applyNumberFormat="1" applyFont="1" applyFill="1" applyBorder="1" applyAlignment="1">
      <alignment horizontal="center" vertical="center"/>
    </xf>
    <xf numFmtId="3" fontId="5" fillId="0" borderId="3" xfId="1" applyNumberFormat="1" applyBorder="1" applyAlignment="1">
      <alignment horizontal="center"/>
    </xf>
    <xf numFmtId="2" fontId="5" fillId="0" borderId="3" xfId="1" applyNumberFormat="1" applyBorder="1" applyAlignment="1">
      <alignment horizontal="center"/>
    </xf>
    <xf numFmtId="0" fontId="5" fillId="0" borderId="3" xfId="1" applyBorder="1" applyAlignment="1">
      <alignment horizontal="center"/>
    </xf>
    <xf numFmtId="164" fontId="5" fillId="0" borderId="3" xfId="1" applyNumberFormat="1" applyBorder="1" applyAlignment="1">
      <alignment horizontal="center" vertical="center"/>
    </xf>
    <xf numFmtId="2" fontId="11" fillId="3" borderId="3" xfId="1" applyNumberFormat="1" applyFont="1" applyFill="1" applyBorder="1" applyAlignment="1">
      <alignment horizontal="center"/>
    </xf>
    <xf numFmtId="3" fontId="11" fillId="3" borderId="3" xfId="1" applyNumberFormat="1" applyFont="1" applyFill="1" applyBorder="1" applyAlignment="1">
      <alignment horizontal="center"/>
    </xf>
    <xf numFmtId="0" fontId="11" fillId="3" borderId="3" xfId="1" applyFont="1" applyFill="1" applyBorder="1" applyAlignment="1">
      <alignment horizontal="center"/>
    </xf>
    <xf numFmtId="3" fontId="4" fillId="8" borderId="17" xfId="4" applyNumberFormat="1" applyFont="1" applyFill="1" applyBorder="1" applyAlignment="1">
      <alignment horizontal="center"/>
    </xf>
    <xf numFmtId="3" fontId="1" fillId="0" borderId="17" xfId="4" applyNumberFormat="1" applyBorder="1" applyAlignment="1">
      <alignment horizontal="center"/>
    </xf>
    <xf numFmtId="0" fontId="1" fillId="0" borderId="0" xfId="4" applyAlignment="1">
      <alignment horizontal="center"/>
    </xf>
    <xf numFmtId="3" fontId="16" fillId="3" borderId="3" xfId="1" applyNumberFormat="1" applyFont="1" applyFill="1" applyBorder="1" applyAlignment="1">
      <alignment horizontal="center" vertical="center" wrapText="1"/>
    </xf>
    <xf numFmtId="2" fontId="15" fillId="3" borderId="4" xfId="4" applyNumberFormat="1" applyFont="1" applyFill="1" applyBorder="1" applyAlignment="1">
      <alignment horizontal="center" vertical="center"/>
    </xf>
    <xf numFmtId="3" fontId="2" fillId="6" borderId="32" xfId="4" applyNumberFormat="1" applyFont="1" applyFill="1" applyBorder="1" applyAlignment="1">
      <alignment horizontal="center"/>
    </xf>
    <xf numFmtId="3" fontId="4" fillId="3" borderId="32" xfId="4" applyNumberFormat="1" applyFont="1" applyFill="1" applyBorder="1" applyAlignment="1">
      <alignment horizontal="center"/>
    </xf>
    <xf numFmtId="3" fontId="15" fillId="3" borderId="20" xfId="4" applyNumberFormat="1" applyFont="1" applyFill="1" applyBorder="1" applyAlignment="1">
      <alignment horizontal="center" vertical="center"/>
    </xf>
    <xf numFmtId="3" fontId="1" fillId="0" borderId="33" xfId="4" applyNumberFormat="1" applyBorder="1" applyAlignment="1">
      <alignment horizontal="center"/>
    </xf>
    <xf numFmtId="0" fontId="5" fillId="5" borderId="7" xfId="1" applyFill="1" applyBorder="1" applyAlignment="1">
      <alignment vertical="center"/>
    </xf>
    <xf numFmtId="0" fontId="5" fillId="5" borderId="3" xfId="1" applyFill="1" applyBorder="1" applyAlignment="1">
      <alignment vertical="center" wrapText="1"/>
    </xf>
    <xf numFmtId="0" fontId="5" fillId="5" borderId="4" xfId="1" applyFill="1" applyBorder="1"/>
    <xf numFmtId="0" fontId="5" fillId="5" borderId="6" xfId="1" applyFill="1" applyBorder="1"/>
    <xf numFmtId="0" fontId="2" fillId="3" borderId="22" xfId="4" applyFont="1" applyFill="1" applyBorder="1" applyAlignment="1">
      <alignment horizontal="center"/>
    </xf>
    <xf numFmtId="0" fontId="11" fillId="3" borderId="34" xfId="4" applyFont="1" applyFill="1" applyBorder="1" applyAlignment="1">
      <alignment horizontal="center" vertical="center"/>
    </xf>
    <xf numFmtId="3" fontId="14" fillId="0" borderId="5" xfId="4" applyNumberFormat="1" applyFont="1" applyBorder="1" applyAlignment="1">
      <alignment horizontal="center"/>
    </xf>
    <xf numFmtId="165" fontId="5" fillId="5" borderId="3" xfId="1" applyNumberFormat="1" applyFill="1" applyBorder="1" applyAlignment="1">
      <alignment horizontal="center" vertical="center"/>
    </xf>
    <xf numFmtId="0" fontId="23" fillId="13" borderId="3" xfId="0" applyFont="1" applyFill="1" applyBorder="1" applyAlignment="1">
      <alignment vertical="center" wrapText="1"/>
    </xf>
    <xf numFmtId="3" fontId="4" fillId="3" borderId="8" xfId="0" applyNumberFormat="1" applyFont="1" applyFill="1" applyBorder="1" applyAlignment="1">
      <alignment vertical="center" wrapText="1"/>
    </xf>
    <xf numFmtId="3" fontId="2" fillId="9" borderId="3" xfId="0" applyNumberFormat="1" applyFont="1" applyFill="1" applyBorder="1"/>
    <xf numFmtId="3" fontId="0" fillId="5" borderId="3" xfId="0" applyNumberFormat="1" applyFill="1" applyBorder="1"/>
    <xf numFmtId="3" fontId="2" fillId="3" borderId="3" xfId="0" applyNumberFormat="1" applyFont="1" applyFill="1" applyBorder="1"/>
    <xf numFmtId="14" fontId="0" fillId="0" borderId="0" xfId="0" applyNumberFormat="1" applyAlignment="1">
      <alignment horizontal="left"/>
    </xf>
    <xf numFmtId="3" fontId="0" fillId="0" borderId="0" xfId="0" applyNumberFormat="1" applyAlignment="1">
      <alignment vertical="top" wrapText="1"/>
    </xf>
    <xf numFmtId="3" fontId="2" fillId="9" borderId="3" xfId="0" applyNumberFormat="1" applyFont="1" applyFill="1" applyBorder="1" applyAlignment="1">
      <alignment horizontal="center" vertical="center" wrapText="1"/>
    </xf>
    <xf numFmtId="3" fontId="4" fillId="3" borderId="3" xfId="0" applyNumberFormat="1" applyFont="1" applyFill="1" applyBorder="1" applyAlignment="1">
      <alignment vertical="center"/>
    </xf>
    <xf numFmtId="3" fontId="2" fillId="9" borderId="3" xfId="0" applyNumberFormat="1" applyFont="1" applyFill="1" applyBorder="1" applyAlignment="1">
      <alignment vertical="center" wrapText="1"/>
    </xf>
    <xf numFmtId="0" fontId="4" fillId="3" borderId="3" xfId="0" applyFont="1" applyFill="1" applyBorder="1" applyAlignment="1">
      <alignment horizontal="center" vertical="center" wrapText="1"/>
    </xf>
    <xf numFmtId="0" fontId="4" fillId="3" borderId="3" xfId="0" applyFont="1" applyFill="1" applyBorder="1" applyAlignment="1">
      <alignment horizontal="center" vertical="center"/>
    </xf>
    <xf numFmtId="0" fontId="0" fillId="0" borderId="3" xfId="0" applyBorder="1" applyAlignment="1">
      <alignment horizontal="center"/>
    </xf>
    <xf numFmtId="0" fontId="13" fillId="5" borderId="3" xfId="0" applyFont="1" applyFill="1" applyBorder="1" applyAlignment="1">
      <alignment wrapText="1"/>
    </xf>
    <xf numFmtId="0" fontId="0" fillId="5" borderId="3" xfId="0" applyFill="1" applyBorder="1" applyAlignment="1">
      <alignment horizontal="center"/>
    </xf>
    <xf numFmtId="0" fontId="30" fillId="5" borderId="3" xfId="0" applyFont="1" applyFill="1" applyBorder="1" applyAlignment="1">
      <alignment wrapText="1"/>
    </xf>
    <xf numFmtId="0" fontId="30" fillId="0" borderId="3" xfId="0" applyFont="1" applyBorder="1" applyAlignment="1">
      <alignment wrapText="1"/>
    </xf>
    <xf numFmtId="0" fontId="4" fillId="3" borderId="3" xfId="0" applyFont="1" applyFill="1" applyBorder="1"/>
    <xf numFmtId="49" fontId="4" fillId="3" borderId="3" xfId="0" applyNumberFormat="1" applyFont="1" applyFill="1" applyBorder="1" applyAlignment="1">
      <alignment horizontal="center"/>
    </xf>
    <xf numFmtId="0" fontId="31" fillId="3" borderId="3" xfId="0" applyFont="1" applyFill="1" applyBorder="1" applyAlignment="1">
      <alignment wrapText="1"/>
    </xf>
    <xf numFmtId="0" fontId="0" fillId="0" borderId="3" xfId="0" applyBorder="1" applyAlignment="1">
      <alignment wrapText="1"/>
    </xf>
    <xf numFmtId="49" fontId="4" fillId="3" borderId="3" xfId="0" applyNumberFormat="1" applyFont="1" applyFill="1" applyBorder="1"/>
    <xf numFmtId="3" fontId="22" fillId="5" borderId="0" xfId="0" applyNumberFormat="1" applyFont="1" applyFill="1"/>
    <xf numFmtId="0" fontId="23" fillId="5" borderId="0" xfId="0" applyFont="1" applyFill="1" applyAlignment="1">
      <alignment horizontal="left" vertical="center" wrapText="1"/>
    </xf>
    <xf numFmtId="0" fontId="24" fillId="13" borderId="7" xfId="0" applyFont="1" applyFill="1" applyBorder="1" applyAlignment="1">
      <alignment vertical="center" wrapText="1"/>
    </xf>
    <xf numFmtId="0" fontId="32" fillId="14" borderId="3" xfId="0" applyFont="1" applyFill="1" applyBorder="1" applyAlignment="1">
      <alignment vertical="center"/>
    </xf>
    <xf numFmtId="0" fontId="20" fillId="3" borderId="36" xfId="1" applyFont="1" applyFill="1" applyBorder="1" applyAlignment="1">
      <alignment vertical="center" wrapText="1"/>
    </xf>
    <xf numFmtId="49" fontId="16" fillId="3" borderId="9" xfId="1" applyNumberFormat="1" applyFont="1" applyFill="1" applyBorder="1" applyAlignment="1">
      <alignment vertical="center"/>
    </xf>
    <xf numFmtId="0" fontId="23" fillId="13" borderId="25" xfId="0" applyFont="1" applyFill="1" applyBorder="1" applyAlignment="1">
      <alignment horizontal="left" vertical="center" wrapText="1"/>
    </xf>
    <xf numFmtId="0" fontId="23" fillId="13" borderId="27" xfId="0" applyFont="1" applyFill="1" applyBorder="1" applyAlignment="1">
      <alignment horizontal="left" vertical="center" wrapText="1"/>
    </xf>
    <xf numFmtId="0" fontId="23" fillId="13" borderId="13" xfId="0" applyFont="1" applyFill="1" applyBorder="1" applyAlignment="1">
      <alignment horizontal="left" vertical="center" wrapText="1"/>
    </xf>
    <xf numFmtId="0" fontId="25" fillId="3" borderId="3" xfId="0" applyFont="1" applyFill="1" applyBorder="1" applyAlignment="1">
      <alignment horizontal="center" vertical="center" wrapText="1"/>
    </xf>
    <xf numFmtId="0" fontId="23" fillId="12" borderId="3" xfId="0" applyFont="1" applyFill="1" applyBorder="1" applyAlignment="1">
      <alignment horizontal="left" vertical="center" wrapText="1"/>
    </xf>
    <xf numFmtId="0" fontId="23" fillId="12" borderId="7" xfId="0" applyFont="1" applyFill="1" applyBorder="1" applyAlignment="1">
      <alignment horizontal="left" vertical="center" wrapText="1"/>
    </xf>
    <xf numFmtId="0" fontId="5" fillId="5" borderId="4" xfId="1" applyFill="1" applyBorder="1" applyAlignment="1">
      <alignment horizontal="left"/>
    </xf>
    <xf numFmtId="0" fontId="5" fillId="5" borderId="6" xfId="1" applyFill="1" applyBorder="1" applyAlignment="1">
      <alignment horizontal="left"/>
    </xf>
    <xf numFmtId="49" fontId="16" fillId="3" borderId="7" xfId="1" applyNumberFormat="1" applyFont="1" applyFill="1" applyBorder="1" applyAlignment="1">
      <alignment horizontal="center" vertical="center"/>
    </xf>
    <xf numFmtId="49" fontId="16" fillId="3" borderId="8" xfId="1" applyNumberFormat="1" applyFont="1" applyFill="1" applyBorder="1" applyAlignment="1">
      <alignment horizontal="center" vertical="center"/>
    </xf>
    <xf numFmtId="49" fontId="8" fillId="3" borderId="7" xfId="1" applyNumberFormat="1" applyFont="1" applyFill="1" applyBorder="1" applyAlignment="1">
      <alignment horizontal="center" vertical="center"/>
    </xf>
    <xf numFmtId="49" fontId="8" fillId="3" borderId="9" xfId="1" applyNumberFormat="1" applyFont="1" applyFill="1" applyBorder="1" applyAlignment="1">
      <alignment horizontal="center" vertical="center"/>
    </xf>
    <xf numFmtId="0" fontId="5" fillId="5" borderId="2" xfId="1" applyFill="1" applyBorder="1" applyAlignment="1">
      <alignment horizontal="center" vertical="center" wrapText="1"/>
    </xf>
    <xf numFmtId="0" fontId="5" fillId="5" borderId="5" xfId="1" applyFill="1" applyBorder="1" applyAlignment="1">
      <alignment horizontal="center" vertical="center" wrapText="1"/>
    </xf>
    <xf numFmtId="0" fontId="5" fillId="5" borderId="6" xfId="1" applyFill="1" applyBorder="1" applyAlignment="1">
      <alignment horizontal="center" vertical="center" wrapText="1"/>
    </xf>
    <xf numFmtId="17" fontId="16" fillId="3" borderId="4" xfId="1" applyNumberFormat="1" applyFont="1" applyFill="1" applyBorder="1" applyAlignment="1">
      <alignment horizontal="center" vertical="center" wrapText="1"/>
    </xf>
    <xf numFmtId="17" fontId="16" fillId="3" borderId="5" xfId="1" applyNumberFormat="1" applyFont="1" applyFill="1" applyBorder="1" applyAlignment="1">
      <alignment horizontal="center" vertical="center" wrapText="1"/>
    </xf>
    <xf numFmtId="2" fontId="20" fillId="3" borderId="12" xfId="4" applyNumberFormat="1" applyFont="1" applyFill="1" applyBorder="1" applyAlignment="1">
      <alignment horizontal="center" vertical="center"/>
    </xf>
    <xf numFmtId="2" fontId="20" fillId="3" borderId="18" xfId="4" applyNumberFormat="1" applyFont="1" applyFill="1" applyBorder="1" applyAlignment="1">
      <alignment horizontal="center" vertical="center"/>
    </xf>
    <xf numFmtId="2" fontId="15" fillId="3" borderId="3" xfId="4" applyNumberFormat="1" applyFont="1" applyFill="1" applyBorder="1" applyAlignment="1">
      <alignment horizontal="center" vertical="center"/>
    </xf>
    <xf numFmtId="2" fontId="15" fillId="3" borderId="14" xfId="4" applyNumberFormat="1" applyFont="1" applyFill="1" applyBorder="1" applyAlignment="1">
      <alignment horizontal="center" vertical="center"/>
    </xf>
    <xf numFmtId="2" fontId="15" fillId="3" borderId="4" xfId="4" applyNumberFormat="1" applyFont="1" applyFill="1" applyBorder="1" applyAlignment="1">
      <alignment horizontal="center" vertical="center" wrapText="1"/>
    </xf>
    <xf numFmtId="2" fontId="15" fillId="3" borderId="19" xfId="4" applyNumberFormat="1" applyFont="1" applyFill="1" applyBorder="1" applyAlignment="1">
      <alignment horizontal="center" vertical="center" wrapText="1"/>
    </xf>
    <xf numFmtId="2" fontId="15" fillId="3" borderId="11" xfId="4" applyNumberFormat="1" applyFont="1" applyFill="1" applyBorder="1" applyAlignment="1">
      <alignment horizontal="right" vertical="center"/>
    </xf>
    <xf numFmtId="2" fontId="15" fillId="3" borderId="13" xfId="4" applyNumberFormat="1" applyFont="1" applyFill="1" applyBorder="1" applyAlignment="1">
      <alignment horizontal="right" vertical="center"/>
    </xf>
    <xf numFmtId="2" fontId="15" fillId="3" borderId="15" xfId="4" applyNumberFormat="1" applyFont="1" applyFill="1" applyBorder="1" applyAlignment="1">
      <alignment horizontal="center" vertical="center"/>
    </xf>
    <xf numFmtId="17" fontId="8" fillId="3" borderId="30" xfId="1" applyNumberFormat="1" applyFont="1" applyFill="1" applyBorder="1" applyAlignment="1">
      <alignment horizontal="center" vertical="center" wrapText="1"/>
    </xf>
    <xf numFmtId="17" fontId="8" fillId="3" borderId="31" xfId="1" applyNumberFormat="1" applyFont="1" applyFill="1" applyBorder="1" applyAlignment="1">
      <alignment horizontal="center" vertical="center" wrapText="1"/>
    </xf>
    <xf numFmtId="0" fontId="2" fillId="3" borderId="31" xfId="4" applyFont="1" applyFill="1" applyBorder="1" applyAlignment="1">
      <alignment horizontal="center"/>
    </xf>
    <xf numFmtId="3" fontId="4" fillId="3" borderId="3" xfId="0" applyNumberFormat="1" applyFont="1" applyFill="1" applyBorder="1" applyAlignment="1">
      <alignment horizontal="center" vertical="center" wrapText="1"/>
    </xf>
    <xf numFmtId="3" fontId="2" fillId="9" borderId="3" xfId="0" applyNumberFormat="1" applyFont="1" applyFill="1" applyBorder="1" applyAlignment="1">
      <alignment horizontal="center" vertical="center"/>
    </xf>
    <xf numFmtId="0" fontId="33" fillId="15" borderId="37" xfId="0" applyFont="1" applyFill="1" applyBorder="1"/>
    <xf numFmtId="0" fontId="0" fillId="0" borderId="0" xfId="0" pivotButton="1" applyAlignment="1">
      <alignment horizontal="left"/>
    </xf>
    <xf numFmtId="0" fontId="8" fillId="20" borderId="3" xfId="0" applyFont="1" applyFill="1" applyBorder="1" applyAlignment="1">
      <alignment horizontal="center" vertical="center" wrapText="1"/>
    </xf>
    <xf numFmtId="0" fontId="10" fillId="20" borderId="3" xfId="0" applyFont="1" applyFill="1" applyBorder="1" applyAlignment="1">
      <alignment horizontal="center" vertical="center"/>
    </xf>
    <xf numFmtId="0" fontId="10" fillId="20" borderId="3" xfId="0" applyFont="1" applyFill="1" applyBorder="1" applyAlignment="1">
      <alignment horizontal="center" vertical="center" wrapText="1"/>
    </xf>
    <xf numFmtId="0" fontId="6" fillId="0" borderId="0" xfId="0" applyFont="1"/>
    <xf numFmtId="0" fontId="10" fillId="2" borderId="3" xfId="0" applyFont="1" applyFill="1" applyBorder="1" applyAlignment="1">
      <alignment horizontal="center" vertical="center"/>
    </xf>
    <xf numFmtId="0" fontId="10" fillId="2" borderId="3" xfId="0" applyFont="1" applyFill="1" applyBorder="1" applyAlignment="1">
      <alignment horizontal="center" vertical="center" wrapText="1"/>
    </xf>
    <xf numFmtId="0" fontId="41" fillId="20" borderId="3" xfId="6" applyFont="1" applyFill="1" applyBorder="1" applyAlignment="1">
      <alignment vertical="center"/>
    </xf>
    <xf numFmtId="0" fontId="42" fillId="21" borderId="3" xfId="6" applyFont="1" applyFill="1" applyBorder="1" applyAlignment="1">
      <alignment vertical="center" wrapText="1"/>
    </xf>
    <xf numFmtId="3" fontId="43" fillId="11" borderId="3" xfId="7" applyNumberFormat="1" applyFont="1" applyFill="1" applyBorder="1"/>
    <xf numFmtId="2" fontId="43" fillId="11" borderId="3" xfId="7" applyNumberFormat="1" applyFont="1" applyFill="1" applyBorder="1" applyAlignment="1">
      <alignment horizontal="center" vertical="center" wrapText="1"/>
    </xf>
    <xf numFmtId="0" fontId="44" fillId="0" borderId="3" xfId="0" applyFont="1" applyBorder="1" applyAlignment="1">
      <alignment vertical="center" wrapText="1"/>
    </xf>
    <xf numFmtId="3" fontId="26" fillId="0" borderId="3" xfId="0" applyNumberFormat="1" applyFont="1" applyBorder="1"/>
    <xf numFmtId="10" fontId="26" fillId="0" borderId="3" xfId="5" applyNumberFormat="1" applyFont="1" applyFill="1" applyBorder="1" applyAlignment="1">
      <alignment horizontal="center" vertical="center"/>
    </xf>
    <xf numFmtId="166" fontId="0" fillId="0" borderId="0" xfId="0" applyNumberFormat="1" applyAlignment="1">
      <alignment horizontal="left"/>
    </xf>
    <xf numFmtId="0" fontId="41" fillId="20" borderId="3" xfId="6" applyFont="1" applyFill="1" applyBorder="1" applyAlignment="1">
      <alignment wrapText="1"/>
    </xf>
    <xf numFmtId="0" fontId="41" fillId="20" borderId="3" xfId="6" applyFont="1" applyFill="1" applyBorder="1" applyAlignment="1">
      <alignment horizontal="left"/>
    </xf>
    <xf numFmtId="0" fontId="45" fillId="22" borderId="3" xfId="0" applyFont="1" applyFill="1" applyBorder="1" applyAlignment="1">
      <alignment vertical="center" wrapText="1"/>
    </xf>
    <xf numFmtId="0" fontId="46" fillId="20" borderId="3" xfId="0" applyFont="1" applyFill="1" applyBorder="1" applyAlignment="1">
      <alignment horizontal="center" vertical="center"/>
    </xf>
    <xf numFmtId="3" fontId="40" fillId="20" borderId="3" xfId="0" applyNumberFormat="1" applyFont="1" applyFill="1" applyBorder="1" applyAlignment="1">
      <alignment vertical="center"/>
    </xf>
    <xf numFmtId="3" fontId="40" fillId="20" borderId="3" xfId="0" applyNumberFormat="1" applyFont="1" applyFill="1" applyBorder="1" applyAlignment="1">
      <alignment horizontal="center" vertical="center"/>
    </xf>
    <xf numFmtId="17" fontId="0" fillId="0" borderId="0" xfId="0" applyNumberFormat="1" applyAlignment="1">
      <alignment horizontal="center" vertical="center"/>
    </xf>
    <xf numFmtId="49" fontId="13" fillId="0" borderId="0" xfId="0" applyNumberFormat="1" applyFont="1" applyAlignment="1">
      <alignment vertical="center" wrapText="1"/>
    </xf>
    <xf numFmtId="17" fontId="13" fillId="0" borderId="0" xfId="0" applyNumberFormat="1" applyFont="1" applyAlignment="1">
      <alignment vertical="center" wrapText="1"/>
    </xf>
    <xf numFmtId="0" fontId="39" fillId="18" borderId="3" xfId="8" applyFont="1" applyFill="1" applyBorder="1" applyAlignment="1">
      <alignment horizontal="centerContinuous" vertical="center"/>
    </xf>
    <xf numFmtId="0" fontId="37" fillId="0" borderId="0" xfId="9" applyFont="1" applyAlignment="1">
      <alignment horizontal="right" wrapText="1"/>
    </xf>
    <xf numFmtId="0" fontId="37" fillId="0" borderId="0" xfId="9" applyFont="1" applyAlignment="1">
      <alignment wrapText="1"/>
    </xf>
    <xf numFmtId="0" fontId="37" fillId="0" borderId="38" xfId="10" applyFont="1" applyBorder="1" applyAlignment="1">
      <alignment horizontal="right" wrapText="1"/>
    </xf>
    <xf numFmtId="3" fontId="6" fillId="0" borderId="0" xfId="0" applyNumberFormat="1" applyFont="1"/>
    <xf numFmtId="0" fontId="7" fillId="5" borderId="3" xfId="6" applyFont="1" applyFill="1" applyBorder="1" applyAlignment="1">
      <alignment vertical="center" wrapText="1"/>
    </xf>
    <xf numFmtId="3" fontId="41" fillId="5" borderId="3" xfId="7" applyNumberFormat="1" applyFont="1" applyFill="1" applyBorder="1"/>
    <xf numFmtId="0" fontId="7" fillId="5" borderId="3" xfId="6" applyFont="1" applyFill="1" applyBorder="1" applyAlignment="1">
      <alignment vertical="center"/>
    </xf>
    <xf numFmtId="3" fontId="5" fillId="5" borderId="2" xfId="1" applyNumberFormat="1" applyFill="1" applyBorder="1" applyAlignment="1">
      <alignment horizontal="center" vertical="center" wrapText="1"/>
    </xf>
    <xf numFmtId="0" fontId="24" fillId="12" borderId="3" xfId="0" applyFont="1" applyFill="1" applyBorder="1" applyAlignment="1">
      <alignment horizontal="left" vertical="center" wrapText="1"/>
    </xf>
    <xf numFmtId="49" fontId="0" fillId="0" borderId="0" xfId="0" applyNumberFormat="1" applyAlignment="1">
      <alignment horizontal="left" vertical="center"/>
    </xf>
    <xf numFmtId="3" fontId="9" fillId="10" borderId="3" xfId="1" applyNumberFormat="1" applyFont="1" applyFill="1" applyBorder="1" applyAlignment="1">
      <alignment horizontal="center" vertical="center" wrapText="1"/>
    </xf>
    <xf numFmtId="3" fontId="10" fillId="10" borderId="3" xfId="1" applyNumberFormat="1" applyFont="1" applyFill="1" applyBorder="1" applyAlignment="1">
      <alignment horizontal="center" vertical="center" wrapText="1"/>
    </xf>
    <xf numFmtId="0" fontId="10" fillId="10" borderId="7" xfId="1" applyFont="1" applyFill="1" applyBorder="1" applyAlignment="1">
      <alignment horizontal="center" vertical="center" wrapText="1"/>
    </xf>
    <xf numFmtId="3" fontId="10" fillId="10" borderId="3" xfId="1" applyNumberFormat="1" applyFont="1" applyFill="1" applyBorder="1" applyAlignment="1">
      <alignment horizontal="center" vertical="center"/>
    </xf>
    <xf numFmtId="4" fontId="10" fillId="10" borderId="3" xfId="1" applyNumberFormat="1" applyFont="1" applyFill="1" applyBorder="1" applyAlignment="1">
      <alignment horizontal="center" vertical="center"/>
    </xf>
    <xf numFmtId="4" fontId="11" fillId="10" borderId="3" xfId="1" applyNumberFormat="1" applyFont="1" applyFill="1" applyBorder="1" applyAlignment="1">
      <alignment horizontal="center" vertical="center"/>
    </xf>
    <xf numFmtId="0" fontId="0" fillId="0" borderId="0" xfId="0" applyAlignment="1">
      <alignment horizontal="center"/>
    </xf>
    <xf numFmtId="3" fontId="0" fillId="0" borderId="3" xfId="4" applyNumberFormat="1" applyFont="1" applyBorder="1" applyAlignment="1">
      <alignment horizontal="center"/>
    </xf>
    <xf numFmtId="49" fontId="0" fillId="0" borderId="4" xfId="4" applyNumberFormat="1" applyFont="1" applyBorder="1" applyAlignment="1">
      <alignment horizontal="left"/>
    </xf>
    <xf numFmtId="164" fontId="10" fillId="10" borderId="3" xfId="1" applyNumberFormat="1" applyFont="1" applyFill="1" applyBorder="1" applyAlignment="1">
      <alignment horizontal="center" vertical="center"/>
    </xf>
    <xf numFmtId="0" fontId="11" fillId="3" borderId="3" xfId="1" applyFont="1" applyFill="1" applyBorder="1" applyAlignment="1">
      <alignment horizontal="center" vertical="center"/>
    </xf>
    <xf numFmtId="1" fontId="10" fillId="3" borderId="4" xfId="1" applyNumberFormat="1" applyFont="1" applyFill="1" applyBorder="1" applyAlignment="1">
      <alignment vertical="center" wrapText="1" shrinkToFit="1"/>
    </xf>
    <xf numFmtId="3" fontId="11" fillId="3" borderId="6" xfId="1" applyNumberFormat="1" applyFont="1" applyFill="1" applyBorder="1" applyAlignment="1">
      <alignment vertical="center" wrapText="1"/>
    </xf>
    <xf numFmtId="1" fontId="5" fillId="0" borderId="3" xfId="1" applyNumberFormat="1" applyBorder="1" applyAlignment="1">
      <alignment vertical="center" wrapText="1" shrinkToFit="1"/>
    </xf>
    <xf numFmtId="0" fontId="5" fillId="0" borderId="3" xfId="1" applyBorder="1" applyAlignment="1">
      <alignment horizontal="center" vertical="center"/>
    </xf>
    <xf numFmtId="0" fontId="0" fillId="0" borderId="0" xfId="0" applyAlignment="1">
      <alignment vertical="center"/>
    </xf>
    <xf numFmtId="0" fontId="20" fillId="3" borderId="36" xfId="1" applyFont="1" applyFill="1" applyBorder="1" applyAlignment="1">
      <alignment horizontal="center" vertical="center" wrapText="1"/>
    </xf>
    <xf numFmtId="0" fontId="48" fillId="0" borderId="0" xfId="0" applyFont="1"/>
    <xf numFmtId="0" fontId="48" fillId="0" borderId="21" xfId="0" applyFont="1" applyBorder="1"/>
    <xf numFmtId="0" fontId="6" fillId="0" borderId="2" xfId="1" applyFont="1" applyBorder="1" applyAlignment="1">
      <alignment horizontal="center" vertical="center" wrapText="1"/>
    </xf>
    <xf numFmtId="165" fontId="20" fillId="3" borderId="3" xfId="1" applyNumberFormat="1" applyFont="1" applyFill="1" applyBorder="1" applyAlignment="1">
      <alignment horizontal="center" vertical="center"/>
    </xf>
    <xf numFmtId="1" fontId="16" fillId="2" borderId="4" xfId="1" applyNumberFormat="1" applyFont="1" applyFill="1" applyBorder="1" applyAlignment="1">
      <alignment horizontal="center" vertical="center" wrapText="1" shrinkToFit="1"/>
    </xf>
    <xf numFmtId="4" fontId="20" fillId="3" borderId="3" xfId="1" applyNumberFormat="1" applyFont="1" applyFill="1" applyBorder="1" applyAlignment="1">
      <alignment horizontal="center" vertical="center"/>
    </xf>
    <xf numFmtId="1" fontId="5" fillId="0" borderId="4" xfId="1" applyNumberFormat="1" applyBorder="1" applyAlignment="1">
      <alignment horizontal="center" wrapText="1" shrinkToFit="1"/>
    </xf>
    <xf numFmtId="0" fontId="5" fillId="0" borderId="6" xfId="1" applyBorder="1" applyAlignment="1">
      <alignment horizontal="center"/>
    </xf>
    <xf numFmtId="0" fontId="5" fillId="0" borderId="5" xfId="1" applyBorder="1" applyAlignment="1">
      <alignment horizontal="center"/>
    </xf>
    <xf numFmtId="4" fontId="5" fillId="0" borderId="3" xfId="1" applyNumberFormat="1" applyBorder="1" applyAlignment="1">
      <alignment horizontal="center" vertical="center"/>
    </xf>
    <xf numFmtId="0" fontId="5" fillId="0" borderId="4" xfId="1" applyBorder="1" applyAlignment="1">
      <alignment horizontal="center"/>
    </xf>
    <xf numFmtId="1" fontId="5" fillId="0" borderId="3" xfId="1" applyNumberFormat="1" applyBorder="1" applyAlignment="1">
      <alignment horizontal="center" wrapText="1" shrinkToFit="1"/>
    </xf>
    <xf numFmtId="1" fontId="10" fillId="3" borderId="3" xfId="1" applyNumberFormat="1" applyFont="1" applyFill="1" applyBorder="1" applyAlignment="1">
      <alignment horizontal="center" vertical="center" wrapText="1" shrinkToFit="1"/>
    </xf>
    <xf numFmtId="165" fontId="11" fillId="3" borderId="3" xfId="1" applyNumberFormat="1" applyFont="1" applyFill="1" applyBorder="1" applyAlignment="1">
      <alignment horizontal="center" vertical="center"/>
    </xf>
    <xf numFmtId="1" fontId="5" fillId="4" borderId="3" xfId="2" applyNumberFormat="1" applyFont="1" applyFill="1" applyBorder="1" applyAlignment="1">
      <alignment horizontal="center" wrapText="1" shrinkToFit="1"/>
    </xf>
    <xf numFmtId="1" fontId="5" fillId="0" borderId="3" xfId="3" applyNumberFormat="1" applyBorder="1" applyAlignment="1">
      <alignment horizontal="center"/>
    </xf>
    <xf numFmtId="1" fontId="10" fillId="2" borderId="3" xfId="1" applyNumberFormat="1" applyFont="1" applyFill="1" applyBorder="1" applyAlignment="1">
      <alignment horizontal="center" vertical="center" wrapText="1" shrinkToFit="1"/>
    </xf>
    <xf numFmtId="0" fontId="0" fillId="0" borderId="3" xfId="0" applyBorder="1" applyAlignment="1">
      <alignment horizontal="center" vertical="center"/>
    </xf>
    <xf numFmtId="0" fontId="5" fillId="0" borderId="3" xfId="1" applyBorder="1" applyAlignment="1">
      <alignment horizontal="center" vertical="center" wrapText="1"/>
    </xf>
    <xf numFmtId="4" fontId="14" fillId="0" borderId="3" xfId="0" applyNumberFormat="1" applyFont="1" applyBorder="1" applyAlignment="1">
      <alignment horizontal="center"/>
    </xf>
    <xf numFmtId="3" fontId="5" fillId="13" borderId="3" xfId="0" applyNumberFormat="1" applyFont="1" applyFill="1" applyBorder="1" applyAlignment="1">
      <alignment horizontal="center" vertical="center"/>
    </xf>
    <xf numFmtId="3" fontId="5" fillId="13" borderId="7" xfId="0" applyNumberFormat="1" applyFont="1" applyFill="1" applyBorder="1" applyAlignment="1">
      <alignment horizontal="center" vertical="center"/>
    </xf>
    <xf numFmtId="3" fontId="6" fillId="13" borderId="26" xfId="0" applyNumberFormat="1" applyFont="1" applyFill="1" applyBorder="1" applyAlignment="1">
      <alignment horizontal="center" vertical="center"/>
    </xf>
    <xf numFmtId="2" fontId="6" fillId="13" borderId="14" xfId="0" applyNumberFormat="1" applyFont="1" applyFill="1" applyBorder="1" applyAlignment="1">
      <alignment horizontal="center" vertical="center"/>
    </xf>
    <xf numFmtId="3" fontId="6" fillId="13" borderId="3" xfId="0" applyNumberFormat="1" applyFont="1" applyFill="1" applyBorder="1" applyAlignment="1">
      <alignment horizontal="center" vertical="center"/>
    </xf>
    <xf numFmtId="3" fontId="5" fillId="12" borderId="7" xfId="0" applyNumberFormat="1" applyFont="1" applyFill="1" applyBorder="1" applyAlignment="1">
      <alignment horizontal="center" vertical="center"/>
    </xf>
    <xf numFmtId="0" fontId="48" fillId="0" borderId="0" xfId="0" applyFont="1" applyAlignment="1">
      <alignment horizontal="center"/>
    </xf>
    <xf numFmtId="0" fontId="5" fillId="0" borderId="0" xfId="0" applyFont="1" applyAlignment="1">
      <alignment horizontal="center"/>
    </xf>
    <xf numFmtId="0" fontId="27" fillId="0" borderId="0" xfId="0" applyFont="1" applyAlignment="1">
      <alignment horizontal="center" vertical="center"/>
    </xf>
    <xf numFmtId="0" fontId="5" fillId="0" borderId="0" xfId="0" applyFont="1" applyAlignment="1">
      <alignment horizontal="center" vertical="center"/>
    </xf>
    <xf numFmtId="0" fontId="5" fillId="5" borderId="3" xfId="1" applyFill="1" applyBorder="1" applyAlignment="1">
      <alignment vertical="center"/>
    </xf>
    <xf numFmtId="0" fontId="5" fillId="5" borderId="3" xfId="1" applyFill="1" applyBorder="1" applyAlignment="1">
      <alignment horizontal="left"/>
    </xf>
    <xf numFmtId="0" fontId="6" fillId="0" borderId="3" xfId="1" applyFont="1" applyBorder="1" applyAlignment="1">
      <alignment horizontal="center" vertical="center"/>
    </xf>
    <xf numFmtId="0" fontId="6" fillId="0" borderId="3" xfId="1" applyFont="1" applyBorder="1" applyAlignment="1">
      <alignment horizontal="center" vertical="center" wrapText="1"/>
    </xf>
    <xf numFmtId="0" fontId="5" fillId="23" borderId="3" xfId="0" applyFont="1" applyFill="1" applyBorder="1" applyAlignment="1">
      <alignment horizontal="center" vertical="center"/>
    </xf>
    <xf numFmtId="17" fontId="0" fillId="0" borderId="3" xfId="0" applyNumberFormat="1" applyBorder="1" applyAlignment="1">
      <alignment horizontal="center" vertical="center"/>
    </xf>
    <xf numFmtId="17" fontId="5" fillId="0" borderId="3" xfId="1" applyNumberFormat="1" applyBorder="1" applyAlignment="1">
      <alignment horizontal="center"/>
    </xf>
    <xf numFmtId="17" fontId="6" fillId="0" borderId="3" xfId="1" applyNumberFormat="1" applyFont="1" applyBorder="1" applyAlignment="1">
      <alignment horizontal="center" vertical="center"/>
    </xf>
    <xf numFmtId="17" fontId="5" fillId="0" borderId="3" xfId="1" applyNumberFormat="1" applyBorder="1" applyAlignment="1">
      <alignment horizontal="center" vertical="center"/>
    </xf>
    <xf numFmtId="17" fontId="0" fillId="0" borderId="0" xfId="0" applyNumberFormat="1"/>
    <xf numFmtId="0" fontId="5" fillId="5" borderId="3" xfId="1" applyFill="1" applyBorder="1"/>
    <xf numFmtId="17" fontId="6" fillId="0" borderId="2" xfId="1" applyNumberFormat="1" applyFont="1" applyBorder="1" applyAlignment="1">
      <alignment horizontal="center" vertical="center" wrapText="1"/>
    </xf>
    <xf numFmtId="0" fontId="6" fillId="0" borderId="2" xfId="1" applyFont="1" applyBorder="1" applyAlignment="1">
      <alignment horizontal="center" vertical="center" wrapText="1"/>
    </xf>
    <xf numFmtId="3" fontId="16" fillId="3" borderId="7" xfId="1" applyNumberFormat="1" applyFont="1" applyFill="1" applyBorder="1" applyAlignment="1">
      <alignment horizontal="center" vertical="center" wrapText="1"/>
    </xf>
    <xf numFmtId="3" fontId="16" fillId="3" borderId="8" xfId="1" applyNumberFormat="1" applyFont="1" applyFill="1" applyBorder="1" applyAlignment="1">
      <alignment horizontal="center" vertical="center" wrapText="1"/>
    </xf>
    <xf numFmtId="2" fontId="5" fillId="0" borderId="3" xfId="1" applyNumberFormat="1" applyFont="1" applyBorder="1" applyAlignment="1">
      <alignment horizontal="center" vertical="center"/>
    </xf>
    <xf numFmtId="3" fontId="5" fillId="0" borderId="3" xfId="1" applyNumberFormat="1" applyFont="1" applyBorder="1" applyAlignment="1">
      <alignment horizontal="center" vertical="center"/>
    </xf>
    <xf numFmtId="3" fontId="5" fillId="0" borderId="3" xfId="1" applyNumberFormat="1" applyFont="1" applyBorder="1" applyAlignment="1">
      <alignment horizontal="center" vertical="center" wrapText="1"/>
    </xf>
    <xf numFmtId="3" fontId="9" fillId="24" borderId="3" xfId="1" applyNumberFormat="1" applyFont="1" applyFill="1" applyBorder="1" applyAlignment="1">
      <alignment horizontal="center" vertical="center" wrapText="1"/>
    </xf>
    <xf numFmtId="3" fontId="10" fillId="24" borderId="3" xfId="1" applyNumberFormat="1" applyFont="1" applyFill="1" applyBorder="1" applyAlignment="1">
      <alignment horizontal="center" vertical="center" wrapText="1"/>
    </xf>
    <xf numFmtId="0" fontId="10" fillId="24" borderId="7" xfId="1" applyFont="1" applyFill="1" applyBorder="1" applyAlignment="1">
      <alignment horizontal="center" vertical="center" wrapText="1"/>
    </xf>
    <xf numFmtId="3" fontId="10" fillId="24" borderId="3" xfId="1" applyNumberFormat="1" applyFont="1" applyFill="1" applyBorder="1" applyAlignment="1">
      <alignment horizontal="center" vertical="center"/>
    </xf>
    <xf numFmtId="4" fontId="10" fillId="24" borderId="3" xfId="1" applyNumberFormat="1" applyFont="1" applyFill="1" applyBorder="1" applyAlignment="1">
      <alignment horizontal="center" vertical="center"/>
    </xf>
    <xf numFmtId="4" fontId="11" fillId="24" borderId="3" xfId="1" applyNumberFormat="1" applyFont="1" applyFill="1" applyBorder="1" applyAlignment="1">
      <alignment horizontal="center" vertical="center"/>
    </xf>
    <xf numFmtId="164" fontId="10" fillId="24" borderId="3" xfId="1" applyNumberFormat="1" applyFont="1" applyFill="1" applyBorder="1" applyAlignment="1">
      <alignment horizontal="center" vertical="center"/>
    </xf>
    <xf numFmtId="3" fontId="19" fillId="22" borderId="4" xfId="0" applyNumberFormat="1" applyFont="1" applyFill="1" applyBorder="1" applyAlignment="1">
      <alignment vertical="center"/>
    </xf>
    <xf numFmtId="3" fontId="19" fillId="22" borderId="6" xfId="0" applyNumberFormat="1" applyFont="1" applyFill="1" applyBorder="1" applyAlignment="1">
      <alignment vertical="center"/>
    </xf>
    <xf numFmtId="3" fontId="14" fillId="0" borderId="21" xfId="4" applyNumberFormat="1" applyFont="1" applyBorder="1" applyAlignment="1">
      <alignment horizontal="center"/>
    </xf>
    <xf numFmtId="3" fontId="5" fillId="5" borderId="3" xfId="1" applyNumberFormat="1" applyFill="1" applyBorder="1" applyAlignment="1">
      <alignment horizontal="center" vertical="center" wrapText="1"/>
    </xf>
    <xf numFmtId="0" fontId="0" fillId="3" borderId="0" xfId="0" applyFill="1"/>
    <xf numFmtId="0" fontId="29" fillId="0" borderId="24"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29"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29" xfId="0" applyFont="1" applyBorder="1" applyAlignment="1">
      <alignment horizontal="center" vertical="center" wrapText="1"/>
    </xf>
    <xf numFmtId="49" fontId="16" fillId="3" borderId="7" xfId="1" applyNumberFormat="1" applyFont="1" applyFill="1" applyBorder="1" applyAlignment="1">
      <alignment horizontal="center" vertical="center"/>
    </xf>
    <xf numFmtId="49" fontId="16" fillId="3" borderId="9" xfId="1" applyNumberFormat="1" applyFont="1" applyFill="1" applyBorder="1" applyAlignment="1">
      <alignment horizontal="center" vertical="center"/>
    </xf>
    <xf numFmtId="49" fontId="16" fillId="3" borderId="8" xfId="1" applyNumberFormat="1" applyFont="1" applyFill="1" applyBorder="1" applyAlignment="1">
      <alignment horizontal="center" vertical="center"/>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49" fontId="16" fillId="3" borderId="4" xfId="1" applyNumberFormat="1" applyFont="1" applyFill="1" applyBorder="1" applyAlignment="1">
      <alignment horizontal="center" vertical="center" wrapText="1"/>
    </xf>
    <xf numFmtId="49" fontId="16" fillId="3" borderId="5" xfId="1" applyNumberFormat="1" applyFont="1" applyFill="1" applyBorder="1" applyAlignment="1">
      <alignment horizontal="center" vertical="center" wrapText="1"/>
    </xf>
    <xf numFmtId="49" fontId="16" fillId="3" borderId="6" xfId="1" applyNumberFormat="1" applyFont="1" applyFill="1" applyBorder="1" applyAlignment="1">
      <alignment horizontal="center" vertical="center" wrapText="1"/>
    </xf>
    <xf numFmtId="3" fontId="16" fillId="3" borderId="4" xfId="1" applyNumberFormat="1" applyFont="1" applyFill="1" applyBorder="1" applyAlignment="1">
      <alignment horizontal="center" vertical="center" wrapText="1"/>
    </xf>
    <xf numFmtId="3" fontId="16" fillId="3" borderId="5" xfId="1" applyNumberFormat="1" applyFont="1" applyFill="1" applyBorder="1" applyAlignment="1">
      <alignment horizontal="center" vertical="center" wrapText="1"/>
    </xf>
    <xf numFmtId="3" fontId="16" fillId="3" borderId="6" xfId="1" applyNumberFormat="1" applyFont="1" applyFill="1" applyBorder="1" applyAlignment="1">
      <alignment horizontal="center" vertical="center" wrapText="1"/>
    </xf>
    <xf numFmtId="3" fontId="16" fillId="3" borderId="7" xfId="1" applyNumberFormat="1" applyFont="1" applyFill="1" applyBorder="1" applyAlignment="1">
      <alignment horizontal="center" vertical="center" wrapText="1"/>
    </xf>
    <xf numFmtId="3" fontId="16" fillId="3" borderId="8" xfId="1" applyNumberFormat="1" applyFont="1" applyFill="1" applyBorder="1" applyAlignment="1">
      <alignment horizontal="center" vertical="center" wrapText="1"/>
    </xf>
    <xf numFmtId="3" fontId="16" fillId="3" borderId="9" xfId="1" applyNumberFormat="1" applyFont="1" applyFill="1" applyBorder="1" applyAlignment="1">
      <alignment horizontal="center" vertical="center" wrapText="1"/>
    </xf>
    <xf numFmtId="3" fontId="16" fillId="3" borderId="15" xfId="1" applyNumberFormat="1" applyFont="1" applyFill="1" applyBorder="1" applyAlignment="1">
      <alignment horizontal="center" vertical="center" wrapText="1"/>
    </xf>
    <xf numFmtId="3" fontId="16" fillId="3" borderId="34" xfId="1" applyNumberFormat="1" applyFont="1" applyFill="1" applyBorder="1" applyAlignment="1">
      <alignment horizontal="center" vertical="center" wrapText="1"/>
    </xf>
    <xf numFmtId="3" fontId="16" fillId="3" borderId="1" xfId="1" applyNumberFormat="1" applyFont="1" applyFill="1" applyBorder="1" applyAlignment="1">
      <alignment horizontal="center" vertical="center" wrapText="1"/>
    </xf>
    <xf numFmtId="0" fontId="5" fillId="5" borderId="3" xfId="1" applyFill="1" applyBorder="1" applyAlignment="1">
      <alignment horizontal="center" vertical="center" wrapText="1"/>
    </xf>
    <xf numFmtId="49" fontId="16" fillId="24" borderId="4" xfId="1" applyNumberFormat="1" applyFont="1" applyFill="1" applyBorder="1" applyAlignment="1">
      <alignment horizontal="center" vertical="center" wrapText="1"/>
    </xf>
    <xf numFmtId="49" fontId="16" fillId="24" borderId="5" xfId="1" applyNumberFormat="1" applyFont="1" applyFill="1" applyBorder="1" applyAlignment="1">
      <alignment horizontal="center" vertical="center" wrapText="1"/>
    </xf>
    <xf numFmtId="49" fontId="16" fillId="24" borderId="6" xfId="1" applyNumberFormat="1" applyFont="1" applyFill="1" applyBorder="1" applyAlignment="1">
      <alignment horizontal="center" vertical="center" wrapText="1"/>
    </xf>
    <xf numFmtId="0" fontId="47" fillId="0" borderId="0" xfId="0" applyFont="1" applyAlignment="1">
      <alignment horizontal="center" vertical="center" wrapText="1"/>
    </xf>
    <xf numFmtId="0" fontId="5" fillId="23" borderId="3" xfId="0" applyFont="1" applyFill="1" applyBorder="1" applyAlignment="1">
      <alignment horizontal="center" vertical="center" wrapText="1"/>
    </xf>
    <xf numFmtId="49" fontId="16" fillId="10" borderId="4" xfId="1" applyNumberFormat="1" applyFont="1" applyFill="1" applyBorder="1" applyAlignment="1">
      <alignment horizontal="center" vertical="center" wrapText="1"/>
    </xf>
    <xf numFmtId="49" fontId="16" fillId="10" borderId="5" xfId="1" applyNumberFormat="1" applyFont="1" applyFill="1" applyBorder="1" applyAlignment="1">
      <alignment horizontal="center" vertical="center" wrapText="1"/>
    </xf>
    <xf numFmtId="49" fontId="16" fillId="10" borderId="6" xfId="1" applyNumberFormat="1" applyFont="1" applyFill="1" applyBorder="1" applyAlignment="1">
      <alignment horizontal="center" vertical="center" wrapText="1"/>
    </xf>
    <xf numFmtId="0" fontId="5" fillId="23" borderId="3" xfId="0" applyFont="1" applyFill="1" applyBorder="1" applyAlignment="1">
      <alignment horizontal="left"/>
    </xf>
    <xf numFmtId="0" fontId="5" fillId="23" borderId="4" xfId="0" applyFont="1" applyFill="1" applyBorder="1" applyAlignment="1">
      <alignment horizontal="center" vertical="center" wrapText="1"/>
    </xf>
    <xf numFmtId="0" fontId="5" fillId="23" borderId="5" xfId="0" applyFont="1" applyFill="1" applyBorder="1" applyAlignment="1">
      <alignment horizontal="center" vertical="center" wrapText="1"/>
    </xf>
    <xf numFmtId="49" fontId="13" fillId="0" borderId="0" xfId="0" applyNumberFormat="1" applyFont="1" applyAlignment="1">
      <alignment vertical="center" wrapText="1"/>
    </xf>
    <xf numFmtId="17" fontId="13" fillId="0" borderId="0" xfId="0" applyNumberFormat="1" applyFont="1" applyAlignment="1">
      <alignment vertical="center" wrapText="1"/>
    </xf>
    <xf numFmtId="0" fontId="39" fillId="18" borderId="3" xfId="8" applyFont="1" applyFill="1" applyBorder="1" applyAlignment="1">
      <alignment horizontal="center" vertical="center"/>
    </xf>
    <xf numFmtId="0" fontId="40" fillId="19" borderId="4" xfId="0" applyFont="1" applyFill="1" applyBorder="1" applyAlignment="1">
      <alignment horizontal="center" vertical="center"/>
    </xf>
    <xf numFmtId="0" fontId="40" fillId="19" borderId="5" xfId="0" applyFont="1" applyFill="1" applyBorder="1" applyAlignment="1">
      <alignment horizontal="center" vertical="center"/>
    </xf>
    <xf numFmtId="0" fontId="40" fillId="19" borderId="6" xfId="0" applyFont="1" applyFill="1" applyBorder="1" applyAlignment="1">
      <alignment horizontal="center" vertical="center"/>
    </xf>
    <xf numFmtId="17" fontId="6" fillId="0" borderId="0" xfId="1" applyNumberFormat="1" applyFont="1" applyAlignment="1">
      <alignment horizontal="center" vertical="center" wrapText="1"/>
    </xf>
    <xf numFmtId="0" fontId="5" fillId="5" borderId="4" xfId="1" applyFill="1" applyBorder="1" applyAlignment="1">
      <alignment horizontal="center" vertical="center" wrapText="1"/>
    </xf>
    <xf numFmtId="0" fontId="5" fillId="5" borderId="5" xfId="1" applyFill="1" applyBorder="1" applyAlignment="1">
      <alignment horizontal="center" vertical="center" wrapText="1"/>
    </xf>
    <xf numFmtId="0" fontId="16" fillId="3" borderId="7" xfId="4" applyFont="1" applyFill="1" applyBorder="1" applyAlignment="1">
      <alignment horizontal="center" vertical="center" wrapText="1"/>
    </xf>
    <xf numFmtId="0" fontId="16" fillId="3" borderId="9" xfId="4" applyFont="1" applyFill="1" applyBorder="1" applyAlignment="1">
      <alignment horizontal="center" vertical="center" wrapText="1"/>
    </xf>
    <xf numFmtId="17" fontId="6" fillId="0" borderId="23" xfId="1" applyNumberFormat="1" applyFont="1" applyBorder="1" applyAlignment="1">
      <alignment horizontal="center" vertical="center" wrapText="1"/>
    </xf>
    <xf numFmtId="0" fontId="16" fillId="3" borderId="24" xfId="4" applyFont="1" applyFill="1" applyBorder="1" applyAlignment="1">
      <alignment horizontal="center" vertical="center" wrapText="1"/>
    </xf>
    <xf numFmtId="0" fontId="16" fillId="3" borderId="28" xfId="4" applyFont="1" applyFill="1" applyBorder="1" applyAlignment="1">
      <alignment horizontal="center" vertical="center" wrapText="1"/>
    </xf>
    <xf numFmtId="0" fontId="5" fillId="5" borderId="6" xfId="1" applyFill="1" applyBorder="1" applyAlignment="1">
      <alignment horizontal="center" vertical="center" wrapText="1"/>
    </xf>
    <xf numFmtId="0" fontId="21" fillId="5" borderId="0" xfId="0" applyFont="1" applyFill="1" applyAlignment="1">
      <alignment horizontal="center" vertical="center" wrapText="1"/>
    </xf>
    <xf numFmtId="3" fontId="4" fillId="3" borderId="15" xfId="0" applyNumberFormat="1" applyFont="1" applyFill="1" applyBorder="1" applyAlignment="1">
      <alignment horizontal="center" vertical="center" wrapText="1"/>
    </xf>
    <xf numFmtId="3" fontId="4" fillId="3" borderId="35" xfId="0" applyNumberFormat="1" applyFont="1" applyFill="1" applyBorder="1" applyAlignment="1">
      <alignment horizontal="center" vertical="center" wrapText="1"/>
    </xf>
    <xf numFmtId="3" fontId="4" fillId="3" borderId="21" xfId="0" applyNumberFormat="1" applyFont="1" applyFill="1" applyBorder="1" applyAlignment="1">
      <alignment horizontal="center" vertical="center" wrapText="1"/>
    </xf>
    <xf numFmtId="3" fontId="4" fillId="3" borderId="4" xfId="0" applyNumberFormat="1" applyFont="1" applyFill="1" applyBorder="1" applyAlignment="1">
      <alignment horizontal="center" vertical="center" wrapText="1"/>
    </xf>
    <xf numFmtId="3" fontId="4" fillId="3" borderId="5" xfId="0" applyNumberFormat="1" applyFont="1" applyFill="1" applyBorder="1" applyAlignment="1">
      <alignment horizontal="center" vertical="center" wrapText="1"/>
    </xf>
    <xf numFmtId="3" fontId="4" fillId="3" borderId="6" xfId="0" applyNumberFormat="1" applyFont="1" applyFill="1" applyBorder="1" applyAlignment="1">
      <alignment horizontal="center" vertical="center" wrapText="1"/>
    </xf>
    <xf numFmtId="3" fontId="4" fillId="3" borderId="7" xfId="0" applyNumberFormat="1" applyFont="1" applyFill="1" applyBorder="1" applyAlignment="1">
      <alignment horizontal="center" vertical="center" wrapText="1"/>
    </xf>
    <xf numFmtId="3" fontId="4" fillId="3" borderId="8" xfId="0" applyNumberFormat="1" applyFont="1" applyFill="1" applyBorder="1" applyAlignment="1">
      <alignment horizontal="center" vertical="center" wrapText="1"/>
    </xf>
    <xf numFmtId="3" fontId="4" fillId="3" borderId="4" xfId="0" applyNumberFormat="1" applyFont="1" applyFill="1" applyBorder="1" applyAlignment="1">
      <alignment horizontal="center"/>
    </xf>
    <xf numFmtId="3" fontId="4" fillId="3" borderId="5" xfId="0" applyNumberFormat="1" applyFont="1" applyFill="1" applyBorder="1" applyAlignment="1">
      <alignment horizontal="center"/>
    </xf>
    <xf numFmtId="3" fontId="4" fillId="3" borderId="6" xfId="0" applyNumberFormat="1" applyFont="1" applyFill="1" applyBorder="1" applyAlignment="1">
      <alignment horizontal="center"/>
    </xf>
    <xf numFmtId="3" fontId="2" fillId="9" borderId="7" xfId="0" applyNumberFormat="1" applyFont="1" applyFill="1" applyBorder="1" applyAlignment="1">
      <alignment horizontal="center" vertical="center" wrapText="1"/>
    </xf>
    <xf numFmtId="3" fontId="2" fillId="9" borderId="8" xfId="0" applyNumberFormat="1" applyFont="1" applyFill="1" applyBorder="1" applyAlignment="1">
      <alignment horizontal="center" vertical="center" wrapText="1"/>
    </xf>
  </cellXfs>
  <cellStyles count="11">
    <cellStyle name="Bueno" xfId="6" builtinId="26"/>
    <cellStyle name="Neutral" xfId="7" builtinId="28"/>
    <cellStyle name="Normal" xfId="0" builtinId="0"/>
    <cellStyle name="Normal 12" xfId="4" xr:uid="{00000000-0005-0000-0000-000005000000}"/>
    <cellStyle name="Normal 2 2" xfId="1" xr:uid="{00000000-0005-0000-0000-000006000000}"/>
    <cellStyle name="Normal_6.Gráfico_Afiliados_EPS_Régimen_2" xfId="10" xr:uid="{00000000-0005-0000-0000-00000E000000}"/>
    <cellStyle name="Normal_afiliados subsidiado y contributivo 1999-2009" xfId="2" xr:uid="{00000000-0005-0000-0000-00000F000000}"/>
    <cellStyle name="Normal_INFORME AFILIADOS 2001-2006 ACTUALIZADOS enero 2007" xfId="3" xr:uid="{00000000-0005-0000-0000-000011000000}"/>
    <cellStyle name="Normal_TOTAL EPSS" xfId="9" xr:uid="{00000000-0005-0000-0000-000013000000}"/>
    <cellStyle name="Porcentaje 2" xfId="5" xr:uid="{00000000-0005-0000-0000-000015000000}"/>
    <cellStyle name="Título 4" xfId="8" xr:uid="{00000000-0005-0000-0000-000016000000}"/>
  </cellStyles>
  <dxfs count="0"/>
  <tableStyles count="0" defaultTableStyle="TableStyleMedium2" defaultPivotStyle="PivotStyleLight16"/>
  <colors>
    <mruColors>
      <color rgb="FF006600"/>
      <color rgb="FF0099CC"/>
      <color rgb="FFCC33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'AFILIADOS  SGSSS MIG VEN'!$R$151</c:f>
              <c:strCache>
                <c:ptCount val="1"/>
                <c:pt idx="0">
                  <c:v>Nro de Afiliados al SGSSS con PEP</c:v>
                </c:pt>
              </c:strCache>
            </c:strRef>
          </c:tx>
          <c:spPr>
            <a:solidFill>
              <a:schemeClr val="accent1"/>
            </a:solidFill>
            <a:ln>
              <a:noFill/>
            </a:ln>
            <a:effectLst/>
          </c:spPr>
          <c:invertIfNegative val="0"/>
          <c:cat>
            <c:strRef>
              <c:f>'AFILIADOS  SGSSS MIG VEN'!$Q$152:$Q$154</c:f>
              <c:strCache>
                <c:ptCount val="3"/>
                <c:pt idx="0">
                  <c:v>dic-22</c:v>
                </c:pt>
                <c:pt idx="1">
                  <c:v>ene-23</c:v>
                </c:pt>
                <c:pt idx="2">
                  <c:v>Febrero</c:v>
                </c:pt>
              </c:strCache>
            </c:strRef>
          </c:cat>
          <c:val>
            <c:numRef>
              <c:f>'AFILIADOS  SGSSS MIG VEN'!$R$152:$R$154</c:f>
              <c:numCache>
                <c:formatCode>#,##0</c:formatCode>
                <c:ptCount val="3"/>
                <c:pt idx="0" formatCode="General">
                  <c:v>19713</c:v>
                </c:pt>
                <c:pt idx="1">
                  <c:v>18753</c:v>
                </c:pt>
                <c:pt idx="2">
                  <c:v>17862</c:v>
                </c:pt>
              </c:numCache>
            </c:numRef>
          </c:val>
          <c:extLst>
            <c:ext xmlns:c16="http://schemas.microsoft.com/office/drawing/2014/chart" uri="{C3380CC4-5D6E-409C-BE32-E72D297353CC}">
              <c16:uniqueId val="{00000000-4D4F-430D-8792-950422EAC540}"/>
            </c:ext>
          </c:extLst>
        </c:ser>
        <c:ser>
          <c:idx val="1"/>
          <c:order val="1"/>
          <c:tx>
            <c:strRef>
              <c:f>'AFILIADOS  SGSSS MIG VEN'!$S$151</c:f>
              <c:strCache>
                <c:ptCount val="1"/>
                <c:pt idx="0">
                  <c:v>Nro de Afiliados al SGSSS PPT</c:v>
                </c:pt>
              </c:strCache>
            </c:strRef>
          </c:tx>
          <c:spPr>
            <a:solidFill>
              <a:schemeClr val="accent2"/>
            </a:solidFill>
            <a:ln>
              <a:noFill/>
            </a:ln>
            <a:effectLst/>
          </c:spPr>
          <c:invertIfNegative val="0"/>
          <c:cat>
            <c:strRef>
              <c:f>'AFILIADOS  SGSSS MIG VEN'!$Q$152:$Q$154</c:f>
              <c:strCache>
                <c:ptCount val="3"/>
                <c:pt idx="0">
                  <c:v>dic-22</c:v>
                </c:pt>
                <c:pt idx="1">
                  <c:v>ene-23</c:v>
                </c:pt>
                <c:pt idx="2">
                  <c:v>Febrero</c:v>
                </c:pt>
              </c:strCache>
            </c:strRef>
          </c:cat>
          <c:val>
            <c:numRef>
              <c:f>'AFILIADOS  SGSSS MIG VEN'!$S$152:$S$154</c:f>
              <c:numCache>
                <c:formatCode>#,##0</c:formatCode>
                <c:ptCount val="3"/>
                <c:pt idx="0" formatCode="General">
                  <c:v>157372</c:v>
                </c:pt>
                <c:pt idx="1">
                  <c:v>160416</c:v>
                </c:pt>
                <c:pt idx="2">
                  <c:v>164261</c:v>
                </c:pt>
              </c:numCache>
            </c:numRef>
          </c:val>
          <c:extLst>
            <c:ext xmlns:c16="http://schemas.microsoft.com/office/drawing/2014/chart" uri="{C3380CC4-5D6E-409C-BE32-E72D297353CC}">
              <c16:uniqueId val="{00000001-4D4F-430D-8792-950422EAC540}"/>
            </c:ext>
          </c:extLst>
        </c:ser>
        <c:ser>
          <c:idx val="2"/>
          <c:order val="2"/>
          <c:tx>
            <c:strRef>
              <c:f>'AFILIADOS  SGSSS MIG VEN'!$T$151</c:f>
              <c:strCache>
                <c:ptCount val="1"/>
                <c:pt idx="0">
                  <c:v>Total Afiliados al SGSSS</c:v>
                </c:pt>
              </c:strCache>
            </c:strRef>
          </c:tx>
          <c:spPr>
            <a:solidFill>
              <a:schemeClr val="accent3"/>
            </a:solidFill>
            <a:ln>
              <a:noFill/>
            </a:ln>
            <a:effectLst/>
          </c:spPr>
          <c:invertIfNegative val="0"/>
          <c:cat>
            <c:strRef>
              <c:f>'AFILIADOS  SGSSS MIG VEN'!$Q$152:$Q$154</c:f>
              <c:strCache>
                <c:ptCount val="3"/>
                <c:pt idx="0">
                  <c:v>dic-22</c:v>
                </c:pt>
                <c:pt idx="1">
                  <c:v>ene-23</c:v>
                </c:pt>
                <c:pt idx="2">
                  <c:v>Febrero</c:v>
                </c:pt>
              </c:strCache>
            </c:strRef>
          </c:cat>
          <c:val>
            <c:numRef>
              <c:f>'AFILIADOS  SGSSS MIG VEN'!$T$152:$T$154</c:f>
              <c:numCache>
                <c:formatCode>#,##0</c:formatCode>
                <c:ptCount val="3"/>
                <c:pt idx="0" formatCode="General">
                  <c:v>177085</c:v>
                </c:pt>
                <c:pt idx="1">
                  <c:v>179169</c:v>
                </c:pt>
                <c:pt idx="2">
                  <c:v>182123</c:v>
                </c:pt>
              </c:numCache>
            </c:numRef>
          </c:val>
          <c:extLst>
            <c:ext xmlns:c16="http://schemas.microsoft.com/office/drawing/2014/chart" uri="{C3380CC4-5D6E-409C-BE32-E72D297353CC}">
              <c16:uniqueId val="{00000002-4D4F-430D-8792-950422EAC540}"/>
            </c:ext>
          </c:extLst>
        </c:ser>
        <c:ser>
          <c:idx val="3"/>
          <c:order val="3"/>
          <c:tx>
            <c:strRef>
              <c:f>'AFILIADOS  SGSSS MIG VEN'!$U$151</c:f>
              <c:strCache>
                <c:ptCount val="1"/>
                <c:pt idx="0">
                  <c:v> Cobertura %</c:v>
                </c:pt>
              </c:strCache>
            </c:strRef>
          </c:tx>
          <c:spPr>
            <a:solidFill>
              <a:schemeClr val="accent4"/>
            </a:solidFill>
            <a:ln>
              <a:noFill/>
            </a:ln>
            <a:effectLst/>
          </c:spPr>
          <c:invertIfNegative val="0"/>
          <c:cat>
            <c:strRef>
              <c:f>'AFILIADOS  SGSSS MIG VEN'!$Q$152:$Q$154</c:f>
              <c:strCache>
                <c:ptCount val="3"/>
                <c:pt idx="0">
                  <c:v>dic-22</c:v>
                </c:pt>
                <c:pt idx="1">
                  <c:v>ene-23</c:v>
                </c:pt>
                <c:pt idx="2">
                  <c:v>Febrero</c:v>
                </c:pt>
              </c:strCache>
            </c:strRef>
          </c:cat>
          <c:val>
            <c:numRef>
              <c:f>'AFILIADOS  SGSSS MIG VEN'!$U$152:$U$154</c:f>
              <c:numCache>
                <c:formatCode>#,##0.00</c:formatCode>
                <c:ptCount val="3"/>
                <c:pt idx="0">
                  <c:v>69.560486611123551</c:v>
                </c:pt>
                <c:pt idx="1">
                  <c:v>70.645500893078932</c:v>
                </c:pt>
                <c:pt idx="2" formatCode="#,##0">
                  <c:v>68.793155548840375</c:v>
                </c:pt>
              </c:numCache>
            </c:numRef>
          </c:val>
          <c:extLst>
            <c:ext xmlns:c16="http://schemas.microsoft.com/office/drawing/2014/chart" uri="{C3380CC4-5D6E-409C-BE32-E72D297353CC}">
              <c16:uniqueId val="{00000003-4D4F-430D-8792-950422EAC540}"/>
            </c:ext>
          </c:extLst>
        </c:ser>
        <c:dLbls>
          <c:showLegendKey val="0"/>
          <c:showVal val="0"/>
          <c:showCatName val="0"/>
          <c:showSerName val="0"/>
          <c:showPercent val="0"/>
          <c:showBubbleSize val="0"/>
        </c:dLbls>
        <c:gapWidth val="219"/>
        <c:overlap val="-27"/>
        <c:axId val="284052176"/>
        <c:axId val="284052736"/>
      </c:barChart>
      <c:catAx>
        <c:axId val="284052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84052736"/>
        <c:crosses val="autoZero"/>
        <c:auto val="1"/>
        <c:lblAlgn val="ctr"/>
        <c:lblOffset val="100"/>
        <c:noMultiLvlLbl val="1"/>
      </c:catAx>
      <c:valAx>
        <c:axId val="284052736"/>
        <c:scaling>
          <c:orientation val="minMax"/>
        </c:scaling>
        <c:delete val="1"/>
        <c:axPos val="l"/>
        <c:numFmt formatCode="General" sourceLinked="1"/>
        <c:majorTickMark val="none"/>
        <c:minorTickMark val="none"/>
        <c:tickLblPos val="nextTo"/>
        <c:crossAx val="2840521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'AFILIADOS  SGSSS MIG VEN'!$R$166</c:f>
              <c:strCache>
                <c:ptCount val="1"/>
                <c:pt idx="0">
                  <c:v>Nro de Migrantes con PPT </c:v>
                </c:pt>
              </c:strCache>
            </c:strRef>
          </c:tx>
          <c:spPr>
            <a:solidFill>
              <a:schemeClr val="accent1"/>
            </a:solidFill>
            <a:ln>
              <a:noFill/>
            </a:ln>
            <a:effectLst/>
            <a:sp3d/>
          </c:spPr>
          <c:invertIfNegative val="0"/>
          <c:cat>
            <c:strRef>
              <c:f>'AFILIADOS  SGSSS MIG VEN'!$Q$167:$Q$169</c:f>
              <c:strCache>
                <c:ptCount val="3"/>
                <c:pt idx="0">
                  <c:v>dic-22</c:v>
                </c:pt>
                <c:pt idx="1">
                  <c:v>ene-23</c:v>
                </c:pt>
                <c:pt idx="2">
                  <c:v>Febrero</c:v>
                </c:pt>
              </c:strCache>
            </c:strRef>
          </c:cat>
          <c:val>
            <c:numRef>
              <c:f>'AFILIADOS  SGSSS MIG VEN'!$R$167:$R$169</c:f>
              <c:numCache>
                <c:formatCode>#,##0</c:formatCode>
                <c:ptCount val="3"/>
                <c:pt idx="0" formatCode="General">
                  <c:v>234864</c:v>
                </c:pt>
                <c:pt idx="1">
                  <c:v>246878</c:v>
                </c:pt>
                <c:pt idx="2">
                  <c:v>246878</c:v>
                </c:pt>
              </c:numCache>
            </c:numRef>
          </c:val>
          <c:extLst>
            <c:ext xmlns:c16="http://schemas.microsoft.com/office/drawing/2014/chart" uri="{C3380CC4-5D6E-409C-BE32-E72D297353CC}">
              <c16:uniqueId val="{00000000-D713-4D3E-9AC0-8518023DA429}"/>
            </c:ext>
          </c:extLst>
        </c:ser>
        <c:ser>
          <c:idx val="1"/>
          <c:order val="1"/>
          <c:tx>
            <c:strRef>
              <c:f>'AFILIADOS  SGSSS MIG VEN'!$S$166</c:f>
              <c:strCache>
                <c:ptCount val="1"/>
                <c:pt idx="0">
                  <c:v>Nro de Afiliados al SGSSS con PPT</c:v>
                </c:pt>
              </c:strCache>
            </c:strRef>
          </c:tx>
          <c:spPr>
            <a:solidFill>
              <a:schemeClr val="accent2"/>
            </a:solidFill>
            <a:ln>
              <a:noFill/>
            </a:ln>
            <a:effectLst/>
            <a:sp3d/>
          </c:spPr>
          <c:invertIfNegative val="0"/>
          <c:cat>
            <c:strRef>
              <c:f>'AFILIADOS  SGSSS MIG VEN'!$Q$167:$Q$169</c:f>
              <c:strCache>
                <c:ptCount val="3"/>
                <c:pt idx="0">
                  <c:v>dic-22</c:v>
                </c:pt>
                <c:pt idx="1">
                  <c:v>ene-23</c:v>
                </c:pt>
                <c:pt idx="2">
                  <c:v>Febrero</c:v>
                </c:pt>
              </c:strCache>
            </c:strRef>
          </c:cat>
          <c:val>
            <c:numRef>
              <c:f>'AFILIADOS  SGSSS MIG VEN'!$S$167:$S$169</c:f>
              <c:numCache>
                <c:formatCode>#,##0</c:formatCode>
                <c:ptCount val="3"/>
                <c:pt idx="0" formatCode="General">
                  <c:v>157372</c:v>
                </c:pt>
                <c:pt idx="1">
                  <c:v>160416</c:v>
                </c:pt>
                <c:pt idx="2">
                  <c:v>164261</c:v>
                </c:pt>
              </c:numCache>
            </c:numRef>
          </c:val>
          <c:extLst>
            <c:ext xmlns:c16="http://schemas.microsoft.com/office/drawing/2014/chart" uri="{C3380CC4-5D6E-409C-BE32-E72D297353CC}">
              <c16:uniqueId val="{00000001-D713-4D3E-9AC0-8518023DA429}"/>
            </c:ext>
          </c:extLst>
        </c:ser>
        <c:ser>
          <c:idx val="2"/>
          <c:order val="2"/>
          <c:tx>
            <c:strRef>
              <c:f>'AFILIADOS  SGSSS MIG VEN'!$T$166</c:f>
              <c:strCache>
                <c:ptCount val="1"/>
                <c:pt idx="0">
                  <c:v>% Cobertura</c:v>
                </c:pt>
              </c:strCache>
            </c:strRef>
          </c:tx>
          <c:spPr>
            <a:solidFill>
              <a:schemeClr val="accent3"/>
            </a:solidFill>
            <a:ln>
              <a:noFill/>
            </a:ln>
            <a:effectLst/>
            <a:sp3d/>
          </c:spPr>
          <c:invertIfNegative val="0"/>
          <c:cat>
            <c:strRef>
              <c:f>'AFILIADOS  SGSSS MIG VEN'!$Q$167:$Q$169</c:f>
              <c:strCache>
                <c:ptCount val="3"/>
                <c:pt idx="0">
                  <c:v>dic-22</c:v>
                </c:pt>
                <c:pt idx="1">
                  <c:v>ene-23</c:v>
                </c:pt>
                <c:pt idx="2">
                  <c:v>Febrero</c:v>
                </c:pt>
              </c:strCache>
            </c:strRef>
          </c:cat>
          <c:val>
            <c:numRef>
              <c:f>'AFILIADOS  SGSSS MIG VEN'!$T$167:$T$169</c:f>
              <c:numCache>
                <c:formatCode>0.00</c:formatCode>
                <c:ptCount val="3"/>
                <c:pt idx="0">
                  <c:v>67.005586211594789</c:v>
                </c:pt>
                <c:pt idx="1">
                  <c:v>66.535292735683214</c:v>
                </c:pt>
                <c:pt idx="2">
                  <c:v>66.535292735683214</c:v>
                </c:pt>
              </c:numCache>
            </c:numRef>
          </c:val>
          <c:extLst>
            <c:ext xmlns:c16="http://schemas.microsoft.com/office/drawing/2014/chart" uri="{C3380CC4-5D6E-409C-BE32-E72D297353CC}">
              <c16:uniqueId val="{00000002-D713-4D3E-9AC0-8518023DA429}"/>
            </c:ext>
          </c:extLst>
        </c:ser>
        <c:dLbls>
          <c:showLegendKey val="0"/>
          <c:showVal val="0"/>
          <c:showCatName val="0"/>
          <c:showSerName val="0"/>
          <c:showPercent val="0"/>
          <c:showBubbleSize val="0"/>
        </c:dLbls>
        <c:gapWidth val="150"/>
        <c:shape val="box"/>
        <c:axId val="284057216"/>
        <c:axId val="284057776"/>
        <c:axId val="0"/>
      </c:bar3DChart>
      <c:catAx>
        <c:axId val="28405721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84057776"/>
        <c:crosses val="autoZero"/>
        <c:auto val="1"/>
        <c:lblAlgn val="ctr"/>
        <c:lblOffset val="100"/>
        <c:noMultiLvlLbl val="1"/>
      </c:catAx>
      <c:valAx>
        <c:axId val="284057776"/>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8405721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05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solidFill>
          <a:schemeClr val="tx2">
            <a:lumMod val="20000"/>
            <a:lumOff val="80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7943786827971006"/>
          <c:y val="3.5457074023621762E-2"/>
          <c:w val="0.81526411847525682"/>
          <c:h val="0.72663596357041571"/>
        </c:manualLayout>
      </c:layout>
      <c:bar3DChart>
        <c:barDir val="col"/>
        <c:grouping val="clustered"/>
        <c:varyColors val="0"/>
        <c:ser>
          <c:idx val="0"/>
          <c:order val="0"/>
          <c:tx>
            <c:strRef>
              <c:f>'Afiliados por EPS'!$C$25</c:f>
              <c:strCache>
                <c:ptCount val="1"/>
                <c:pt idx="0">
                  <c:v>NRO. AFILIADOS</c:v>
                </c:pt>
              </c:strCache>
            </c:strRef>
          </c:tx>
          <c:spPr>
            <a:gradFill>
              <a:gsLst>
                <a:gs pos="73000">
                  <a:srgbClr val="00CC00"/>
                </a:gs>
                <a:gs pos="6250">
                  <a:srgbClr val="008000"/>
                </a:gs>
                <a:gs pos="98000">
                  <a:srgbClr val="008000"/>
                </a:gs>
              </a:gsLst>
              <a:lin ang="5400000" scaled="1"/>
            </a:gradFill>
            <a:ln>
              <a:solidFill>
                <a:schemeClr val="accent1"/>
              </a:solidFill>
            </a:ln>
            <a:effectLst/>
            <a:sp3d>
              <a:contourClr>
                <a:schemeClr val="accent1"/>
              </a:contourClr>
            </a:sp3d>
          </c:spPr>
          <c:invertIfNegative val="0"/>
          <c:dPt>
            <c:idx val="5"/>
            <c:invertIfNegative val="0"/>
            <c:bubble3D val="0"/>
            <c:spPr>
              <a:gradFill>
                <a:gsLst>
                  <a:gs pos="73000">
                    <a:srgbClr val="00CC00"/>
                  </a:gs>
                  <a:gs pos="6250">
                    <a:srgbClr val="008000"/>
                  </a:gs>
                  <a:gs pos="98000">
                    <a:srgbClr val="008000"/>
                  </a:gs>
                </a:gsLst>
              </a:gradFill>
              <a:ln>
                <a:solidFill>
                  <a:schemeClr val="accent1"/>
                </a:solidFill>
              </a:ln>
              <a:effectLst/>
              <a:sp3d>
                <a:contourClr>
                  <a:schemeClr val="accent1"/>
                </a:contourClr>
              </a:sp3d>
            </c:spPr>
            <c:extLst>
              <c:ext xmlns:c16="http://schemas.microsoft.com/office/drawing/2014/chart" uri="{C3380CC4-5D6E-409C-BE32-E72D297353CC}">
                <c16:uniqueId val="{00000001-8FDA-439D-8744-C7D1D51653FA}"/>
              </c:ext>
            </c:extLst>
          </c:dPt>
          <c:dPt>
            <c:idx val="7"/>
            <c:invertIfNegative val="0"/>
            <c:bubble3D val="0"/>
            <c:spPr>
              <a:gradFill>
                <a:gsLst>
                  <a:gs pos="73000">
                    <a:srgbClr val="00CC00"/>
                  </a:gs>
                  <a:gs pos="6250">
                    <a:srgbClr val="008000"/>
                  </a:gs>
                  <a:gs pos="98000">
                    <a:srgbClr val="008000"/>
                  </a:gs>
                </a:gsLst>
              </a:gradFill>
              <a:ln>
                <a:solidFill>
                  <a:schemeClr val="accent1"/>
                </a:solidFill>
              </a:ln>
              <a:effectLst/>
              <a:sp3d>
                <a:contourClr>
                  <a:schemeClr val="accent1"/>
                </a:contourClr>
              </a:sp3d>
            </c:spPr>
            <c:extLst>
              <c:ext xmlns:c16="http://schemas.microsoft.com/office/drawing/2014/chart" uri="{C3380CC4-5D6E-409C-BE32-E72D297353CC}">
                <c16:uniqueId val="{00000003-8FDA-439D-8744-C7D1D51653FA}"/>
              </c:ext>
            </c:extLst>
          </c:dPt>
          <c:dPt>
            <c:idx val="10"/>
            <c:invertIfNegative val="0"/>
            <c:bubble3D val="0"/>
            <c:spPr>
              <a:gradFill>
                <a:gsLst>
                  <a:gs pos="73000">
                    <a:srgbClr val="00CC00"/>
                  </a:gs>
                  <a:gs pos="6250">
                    <a:srgbClr val="008000"/>
                  </a:gs>
                  <a:gs pos="98000">
                    <a:srgbClr val="008000"/>
                  </a:gs>
                </a:gsLst>
              </a:gradFill>
              <a:ln>
                <a:solidFill>
                  <a:schemeClr val="accent1"/>
                </a:solidFill>
              </a:ln>
              <a:effectLst/>
              <a:sp3d>
                <a:contourClr>
                  <a:schemeClr val="accent1"/>
                </a:contourClr>
              </a:sp3d>
            </c:spPr>
            <c:extLst>
              <c:ext xmlns:c16="http://schemas.microsoft.com/office/drawing/2014/chart" uri="{C3380CC4-5D6E-409C-BE32-E72D297353CC}">
                <c16:uniqueId val="{00000005-8FDA-439D-8744-C7D1D51653FA}"/>
              </c:ext>
            </c:extLst>
          </c:dPt>
          <c:dLbls>
            <c:dLbl>
              <c:idx val="5"/>
              <c:layout>
                <c:manualLayout>
                  <c:x val="0"/>
                  <c:y val="-8.57908702301627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DA-439D-8744-C7D1D51653F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'Afiliados por EPS'!$B$26:$B$34</c:f>
              <c:strCache>
                <c:ptCount val="9"/>
                <c:pt idx="0">
                  <c:v>SURA.</c:v>
                </c:pt>
                <c:pt idx="1">
                  <c:v>Salud Total </c:v>
                </c:pt>
                <c:pt idx="2">
                  <c:v>La Nueva EPS</c:v>
                </c:pt>
                <c:pt idx="3">
                  <c:v>Savia Salud</c:v>
                </c:pt>
                <c:pt idx="4">
                  <c:v>Sanitas S.A.</c:v>
                </c:pt>
                <c:pt idx="5">
                  <c:v>Coosalud</c:v>
                </c:pt>
                <c:pt idx="6">
                  <c:v>Ecoopsos</c:v>
                </c:pt>
                <c:pt idx="7">
                  <c:v>Compensar EPS</c:v>
                </c:pt>
                <c:pt idx="8">
                  <c:v>EPM</c:v>
                </c:pt>
              </c:strCache>
            </c:strRef>
          </c:cat>
          <c:val>
            <c:numRef>
              <c:f>'Afiliados por EPS'!$C$26:$C$34</c:f>
              <c:numCache>
                <c:formatCode>#,##0</c:formatCode>
                <c:ptCount val="9"/>
                <c:pt idx="0">
                  <c:v>29859</c:v>
                </c:pt>
                <c:pt idx="1">
                  <c:v>17518</c:v>
                </c:pt>
                <c:pt idx="2">
                  <c:v>12081</c:v>
                </c:pt>
                <c:pt idx="3">
                  <c:v>6651</c:v>
                </c:pt>
                <c:pt idx="4">
                  <c:v>1491</c:v>
                </c:pt>
                <c:pt idx="5">
                  <c:v>382</c:v>
                </c:pt>
                <c:pt idx="6">
                  <c:v>120</c:v>
                </c:pt>
                <c:pt idx="7">
                  <c:v>76</c:v>
                </c:pt>
                <c:pt idx="8">
                  <c:v>2</c:v>
                </c:pt>
              </c:numCache>
            </c:numRef>
          </c:val>
          <c:extLst>
            <c:ext xmlns:c16="http://schemas.microsoft.com/office/drawing/2014/chart" uri="{C3380CC4-5D6E-409C-BE32-E72D297353CC}">
              <c16:uniqueId val="{00000006-8FDA-439D-8744-C7D1D51653FA}"/>
            </c:ext>
          </c:extLst>
        </c:ser>
        <c:ser>
          <c:idx val="1"/>
          <c:order val="1"/>
          <c:tx>
            <c:strRef>
              <c:f>'Afiliados por EPS'!$D$25</c:f>
              <c:strCache>
                <c:ptCount val="1"/>
                <c:pt idx="0">
                  <c:v>% afiliados</c:v>
                </c:pt>
              </c:strCache>
            </c:strRef>
          </c:tx>
          <c:spPr>
            <a:noFill/>
            <a:ln>
              <a:noFill/>
            </a:ln>
            <a:effectLst/>
            <a:sp3d/>
          </c:spPr>
          <c:invertIfNegative val="0"/>
          <c:cat>
            <c:strRef>
              <c:f>'Afiliados por EPS'!$B$26:$B$34</c:f>
              <c:strCache>
                <c:ptCount val="9"/>
                <c:pt idx="0">
                  <c:v>SURA.</c:v>
                </c:pt>
                <c:pt idx="1">
                  <c:v>Salud Total </c:v>
                </c:pt>
                <c:pt idx="2">
                  <c:v>La Nueva EPS</c:v>
                </c:pt>
                <c:pt idx="3">
                  <c:v>Savia Salud</c:v>
                </c:pt>
                <c:pt idx="4">
                  <c:v>Sanitas S.A.</c:v>
                </c:pt>
                <c:pt idx="5">
                  <c:v>Coosalud</c:v>
                </c:pt>
                <c:pt idx="6">
                  <c:v>Ecoopsos</c:v>
                </c:pt>
                <c:pt idx="7">
                  <c:v>Compensar EPS</c:v>
                </c:pt>
                <c:pt idx="8">
                  <c:v>EPM</c:v>
                </c:pt>
              </c:strCache>
            </c:strRef>
          </c:cat>
          <c:val>
            <c:numRef>
              <c:f>'Afiliados por EPS'!$D$26:$D$34</c:f>
              <c:numCache>
                <c:formatCode>0.00</c:formatCode>
                <c:ptCount val="9"/>
                <c:pt idx="0">
                  <c:v>43.794367849809326</c:v>
                </c:pt>
                <c:pt idx="1">
                  <c:v>25.693751833382223</c:v>
                </c:pt>
                <c:pt idx="2">
                  <c:v>17.719272513933703</c:v>
                </c:pt>
                <c:pt idx="3">
                  <c:v>9.7550601349369312</c:v>
                </c:pt>
                <c:pt idx="4">
                  <c:v>2.1868583162217661</c:v>
                </c:pt>
                <c:pt idx="5">
                  <c:v>0.5602816075095336</c:v>
                </c:pt>
                <c:pt idx="6">
                  <c:v>0.17600469345849221</c:v>
                </c:pt>
                <c:pt idx="7">
                  <c:v>0.1114696391903784</c:v>
                </c:pt>
                <c:pt idx="8">
                  <c:v>2.933411557641537E-3</c:v>
                </c:pt>
              </c:numCache>
            </c:numRef>
          </c:val>
          <c:extLst>
            <c:ext xmlns:c16="http://schemas.microsoft.com/office/drawing/2014/chart" uri="{C3380CC4-5D6E-409C-BE32-E72D297353CC}">
              <c16:uniqueId val="{00000007-8FDA-439D-8744-C7D1D51653FA}"/>
            </c:ext>
          </c:extLst>
        </c:ser>
        <c:dLbls>
          <c:showLegendKey val="0"/>
          <c:showVal val="0"/>
          <c:showCatName val="0"/>
          <c:showSerName val="0"/>
          <c:showPercent val="0"/>
          <c:showBubbleSize val="0"/>
        </c:dLbls>
        <c:gapWidth val="150"/>
        <c:shape val="box"/>
        <c:axId val="321802080"/>
        <c:axId val="321802640"/>
        <c:axId val="0"/>
      </c:bar3DChart>
      <c:catAx>
        <c:axId val="32180208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1802640"/>
        <c:crosses val="autoZero"/>
        <c:auto val="1"/>
        <c:lblAlgn val="ctr"/>
        <c:lblOffset val="100"/>
        <c:noMultiLvlLbl val="0"/>
      </c:catAx>
      <c:valAx>
        <c:axId val="321802640"/>
        <c:scaling>
          <c:orientation val="minMax"/>
        </c:scaling>
        <c:delete val="1"/>
        <c:axPos val="l"/>
        <c:majorGridlines>
          <c:spPr>
            <a:ln w="9525" cap="flat" cmpd="sng" algn="ctr">
              <a:no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CO" b="1"/>
                  <a:t>Número</a:t>
                </a:r>
                <a:r>
                  <a:rPr lang="es-CO" b="1" baseline="0"/>
                  <a:t> de Afiliados</a:t>
                </a:r>
                <a:endParaRPr lang="es-CO" b="1"/>
              </a:p>
            </c:rich>
          </c:tx>
          <c:layout>
            <c:manualLayout>
              <c:xMode val="edge"/>
              <c:yMode val="edge"/>
              <c:x val="2.4849489840260031E-2"/>
              <c:y val="0.28842235796521998"/>
            </c:manualLayout>
          </c:layout>
          <c:overlay val="0"/>
          <c:spPr>
            <a:noFill/>
            <a:ln>
              <a:noFill/>
            </a:ln>
            <a:effectLst/>
          </c:spPr>
        </c:title>
        <c:numFmt formatCode="#,##0" sourceLinked="1"/>
        <c:majorTickMark val="none"/>
        <c:minorTickMark val="none"/>
        <c:tickLblPos val="nextTo"/>
        <c:crossAx val="3218020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000" b="1"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0"/>
    <c:dispBlanksAs val="gap"/>
    <c:showDLblsOverMax val="0"/>
  </c:chart>
  <c:spPr>
    <a:solidFill>
      <a:schemeClr val="bg1"/>
    </a:solidFill>
    <a:ln w="9525" cap="flat" cmpd="sng" algn="ctr">
      <a:solidFill>
        <a:schemeClr val="tx1"/>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Total</a:t>
            </a:r>
            <a:r>
              <a:rPr lang="es-CO" b="1" baseline="0"/>
              <a:t> afiliados por EPS en Antioquia, Subsidiado y Contributivo 2023</a:t>
            </a:r>
            <a:endParaRPr lang="es-CO"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1"/>
          <c:order val="0"/>
          <c:tx>
            <c:v>%</c:v>
          </c:tx>
          <c:spPr>
            <a:noFill/>
            <a:ln>
              <a:noFill/>
            </a:ln>
            <a:effectLst/>
          </c:spPr>
          <c:invertIfNegative val="0"/>
          <c:dLbls>
            <c:delete val="1"/>
          </c:dLbls>
          <c:cat>
            <c:strRef>
              <c:f>'Afiliados por EPS'!$S$3:$S$12</c:f>
              <c:strCache>
                <c:ptCount val="10"/>
                <c:pt idx="0">
                  <c:v>SURA.</c:v>
                </c:pt>
                <c:pt idx="1">
                  <c:v>Savia Salud</c:v>
                </c:pt>
                <c:pt idx="2">
                  <c:v>La Nueva EPS</c:v>
                </c:pt>
                <c:pt idx="3">
                  <c:v>Salud Total </c:v>
                </c:pt>
                <c:pt idx="4">
                  <c:v>Coosalud</c:v>
                </c:pt>
                <c:pt idx="5">
                  <c:v>Sanitas S.A.</c:v>
                </c:pt>
                <c:pt idx="6">
                  <c:v>Ecoopsos</c:v>
                </c:pt>
                <c:pt idx="7">
                  <c:v>AIC</c:v>
                </c:pt>
                <c:pt idx="8">
                  <c:v>Compensar EPS</c:v>
                </c:pt>
                <c:pt idx="9">
                  <c:v>EPM</c:v>
                </c:pt>
              </c:strCache>
            </c:strRef>
          </c:cat>
          <c:val>
            <c:numRef>
              <c:f>'Afiliados por EPS'!$U$3:$U$12</c:f>
              <c:numCache>
                <c:formatCode>0.00%</c:formatCode>
                <c:ptCount val="10"/>
                <c:pt idx="0">
                  <c:v>0.18965204834095639</c:v>
                </c:pt>
                <c:pt idx="1">
                  <c:v>0.54741575748258042</c:v>
                </c:pt>
                <c:pt idx="2">
                  <c:v>9.4902895296036197E-2</c:v>
                </c:pt>
                <c:pt idx="3">
                  <c:v>0.11652564475656561</c:v>
                </c:pt>
                <c:pt idx="4">
                  <c:v>3.3537773922019731E-2</c:v>
                </c:pt>
                <c:pt idx="5">
                  <c:v>9.5100563904613918E-3</c:v>
                </c:pt>
                <c:pt idx="6">
                  <c:v>7.79692844945449E-3</c:v>
                </c:pt>
                <c:pt idx="7">
                  <c:v>7.6871125558002014E-5</c:v>
                </c:pt>
                <c:pt idx="8">
                  <c:v>5.710426470023006E-4</c:v>
                </c:pt>
                <c:pt idx="9">
                  <c:v>1.0981589365428858E-5</c:v>
                </c:pt>
              </c:numCache>
            </c:numRef>
          </c:val>
          <c:extLst>
            <c:ext xmlns:c16="http://schemas.microsoft.com/office/drawing/2014/chart" uri="{C3380CC4-5D6E-409C-BE32-E72D297353CC}">
              <c16:uniqueId val="{00000000-48E9-447E-816A-B14EA118F309}"/>
            </c:ext>
          </c:extLst>
        </c:ser>
        <c:ser>
          <c:idx val="0"/>
          <c:order val="1"/>
          <c:tx>
            <c:v>N° Afiliados</c:v>
          </c:tx>
          <c:spPr>
            <a:gradFill>
              <a:gsLst>
                <a:gs pos="73000">
                  <a:srgbClr val="00CC00"/>
                </a:gs>
                <a:gs pos="6250">
                  <a:srgbClr val="008000"/>
                </a:gs>
                <a:gs pos="98000">
                  <a:srgbClr val="008000"/>
                </a:gs>
              </a:gsLst>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6">
                        <a:lumMod val="7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'Afiliados por EPS'!$S$3:$S$12</c:f>
              <c:strCache>
                <c:ptCount val="10"/>
                <c:pt idx="0">
                  <c:v>SURA.</c:v>
                </c:pt>
                <c:pt idx="1">
                  <c:v>Savia Salud</c:v>
                </c:pt>
                <c:pt idx="2">
                  <c:v>La Nueva EPS</c:v>
                </c:pt>
                <c:pt idx="3">
                  <c:v>Salud Total </c:v>
                </c:pt>
                <c:pt idx="4">
                  <c:v>Coosalud</c:v>
                </c:pt>
                <c:pt idx="5">
                  <c:v>Sanitas S.A.</c:v>
                </c:pt>
                <c:pt idx="6">
                  <c:v>Ecoopsos</c:v>
                </c:pt>
                <c:pt idx="7">
                  <c:v>AIC</c:v>
                </c:pt>
                <c:pt idx="8">
                  <c:v>Compensar EPS</c:v>
                </c:pt>
                <c:pt idx="9">
                  <c:v>EPM</c:v>
                </c:pt>
              </c:strCache>
            </c:strRef>
          </c:cat>
          <c:val>
            <c:numRef>
              <c:f>'Afiliados por EPS'!$T$3:$T$12</c:f>
              <c:numCache>
                <c:formatCode>#,##0</c:formatCode>
                <c:ptCount val="10"/>
                <c:pt idx="0">
                  <c:v>34540</c:v>
                </c:pt>
                <c:pt idx="1">
                  <c:v>99697</c:v>
                </c:pt>
                <c:pt idx="2">
                  <c:v>17284</c:v>
                </c:pt>
                <c:pt idx="3">
                  <c:v>21222</c:v>
                </c:pt>
                <c:pt idx="4">
                  <c:v>6108</c:v>
                </c:pt>
                <c:pt idx="5">
                  <c:v>1732</c:v>
                </c:pt>
                <c:pt idx="6">
                  <c:v>1420</c:v>
                </c:pt>
                <c:pt idx="7">
                  <c:v>14</c:v>
                </c:pt>
                <c:pt idx="8">
                  <c:v>104</c:v>
                </c:pt>
                <c:pt idx="9">
                  <c:v>2</c:v>
                </c:pt>
              </c:numCache>
            </c:numRef>
          </c:val>
          <c:extLst>
            <c:ext xmlns:c16="http://schemas.microsoft.com/office/drawing/2014/chart" uri="{C3380CC4-5D6E-409C-BE32-E72D297353CC}">
              <c16:uniqueId val="{00000001-48E9-447E-816A-B14EA118F309}"/>
            </c:ext>
          </c:extLst>
        </c:ser>
        <c:dLbls>
          <c:dLblPos val="ctr"/>
          <c:showLegendKey val="0"/>
          <c:showVal val="1"/>
          <c:showCatName val="0"/>
          <c:showSerName val="0"/>
          <c:showPercent val="0"/>
          <c:showBubbleSize val="0"/>
        </c:dLbls>
        <c:gapWidth val="150"/>
        <c:axId val="321806560"/>
        <c:axId val="321807120"/>
      </c:barChart>
      <c:catAx>
        <c:axId val="3218065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rgbClr val="006600"/>
                </a:solidFill>
                <a:latin typeface="+mn-lt"/>
                <a:ea typeface="+mn-ea"/>
                <a:cs typeface="+mn-cs"/>
              </a:defRPr>
            </a:pPr>
            <a:endParaRPr lang="es-CO"/>
          </a:p>
        </c:txPr>
        <c:crossAx val="321807120"/>
        <c:crossesAt val="0"/>
        <c:auto val="1"/>
        <c:lblAlgn val="ctr"/>
        <c:lblOffset val="100"/>
        <c:noMultiLvlLbl val="0"/>
      </c:catAx>
      <c:valAx>
        <c:axId val="321807120"/>
        <c:scaling>
          <c:orientation val="minMax"/>
        </c:scaling>
        <c:delete val="1"/>
        <c:axPos val="b"/>
        <c:numFmt formatCode="#.##0.00" sourceLinked="0"/>
        <c:majorTickMark val="none"/>
        <c:minorTickMark val="none"/>
        <c:tickLblPos val="nextTo"/>
        <c:crossAx val="32180656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000" b="1" i="0" u="none" strike="noStrike" kern="1200" baseline="0">
                <a:solidFill>
                  <a:srgbClr val="002060"/>
                </a:solidFill>
                <a:latin typeface="+mn-lt"/>
                <a:ea typeface="+mn-ea"/>
                <a:cs typeface="+mn-cs"/>
              </a:defRPr>
            </a:pPr>
            <a:endParaRPr lang="es-CO"/>
          </a:p>
        </c:txPr>
      </c:dTable>
      <c:spPr>
        <a:noFill/>
        <a:ln>
          <a:noFill/>
        </a:ln>
        <a:effectLst/>
      </c:spPr>
    </c:plotArea>
    <c:plotVisOnly val="0"/>
    <c:dispBlanksAs val="gap"/>
    <c:showDLblsOverMax val="0"/>
  </c:chart>
  <c:spPr>
    <a:solidFill>
      <a:schemeClr val="bg1"/>
    </a:solidFill>
    <a:ln w="9525" cap="flat" cmpd="sng" algn="ctr">
      <a:solidFill>
        <a:schemeClr val="tx1"/>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solidFill>
          <a:schemeClr val="bg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3768653934374839"/>
          <c:y val="3.4705956967801571E-2"/>
          <c:w val="0.83441228409713952"/>
          <c:h val="0.76708955252771638"/>
        </c:manualLayout>
      </c:layout>
      <c:bar3DChart>
        <c:barDir val="col"/>
        <c:grouping val="clustered"/>
        <c:varyColors val="0"/>
        <c:ser>
          <c:idx val="0"/>
          <c:order val="0"/>
          <c:tx>
            <c:v>N° de afiliados</c:v>
          </c:tx>
          <c:spPr>
            <a:gradFill>
              <a:gsLst>
                <a:gs pos="73000">
                  <a:srgbClr val="00CC00"/>
                </a:gs>
                <a:gs pos="6250">
                  <a:srgbClr val="008000"/>
                </a:gs>
                <a:gs pos="98000">
                  <a:srgbClr val="008000"/>
                </a:gs>
              </a:gsLst>
              <a:lin ang="2700000" scaled="1"/>
            </a:gradFill>
            <a:ln>
              <a:solidFill>
                <a:schemeClr val="accent1"/>
              </a:solidFill>
            </a:ln>
            <a:effectLst/>
            <a:sp3d>
              <a:contourClr>
                <a:schemeClr val="accent1"/>
              </a:contourClr>
            </a:sp3d>
          </c:spPr>
          <c:invertIfNegative val="0"/>
          <c:dPt>
            <c:idx val="2"/>
            <c:invertIfNegative val="0"/>
            <c:bubble3D val="0"/>
            <c:extLst>
              <c:ext xmlns:c16="http://schemas.microsoft.com/office/drawing/2014/chart" uri="{C3380CC4-5D6E-409C-BE32-E72D297353CC}">
                <c16:uniqueId val="{00000000-3BC6-4E57-B35F-9B079E278783}"/>
              </c:ext>
            </c:extLst>
          </c:dPt>
          <c:dPt>
            <c:idx val="3"/>
            <c:invertIfNegative val="0"/>
            <c:bubble3D val="0"/>
            <c:extLst>
              <c:ext xmlns:c16="http://schemas.microsoft.com/office/drawing/2014/chart" uri="{C3380CC4-5D6E-409C-BE32-E72D297353CC}">
                <c16:uniqueId val="{00000001-3BC6-4E57-B35F-9B079E278783}"/>
              </c:ext>
            </c:extLst>
          </c:dPt>
          <c:dPt>
            <c:idx val="4"/>
            <c:invertIfNegative val="0"/>
            <c:bubble3D val="0"/>
            <c:extLst>
              <c:ext xmlns:c16="http://schemas.microsoft.com/office/drawing/2014/chart" uri="{C3380CC4-5D6E-409C-BE32-E72D297353CC}">
                <c16:uniqueId val="{00000002-3BC6-4E57-B35F-9B079E278783}"/>
              </c:ext>
            </c:extLst>
          </c:dPt>
          <c:dPt>
            <c:idx val="5"/>
            <c:invertIfNegative val="0"/>
            <c:bubble3D val="0"/>
            <c:extLst>
              <c:ext xmlns:c16="http://schemas.microsoft.com/office/drawing/2014/chart" uri="{C3380CC4-5D6E-409C-BE32-E72D297353CC}">
                <c16:uniqueId val="{00000003-3BC6-4E57-B35F-9B079E278783}"/>
              </c:ext>
            </c:extLst>
          </c:dPt>
          <c:dPt>
            <c:idx val="7"/>
            <c:invertIfNegative val="0"/>
            <c:bubble3D val="0"/>
            <c:extLst>
              <c:ext xmlns:c16="http://schemas.microsoft.com/office/drawing/2014/chart" uri="{C3380CC4-5D6E-409C-BE32-E72D297353CC}">
                <c16:uniqueId val="{00000004-3BC6-4E57-B35F-9B079E278783}"/>
              </c:ext>
            </c:extLst>
          </c:dPt>
          <c:dPt>
            <c:idx val="8"/>
            <c:invertIfNegative val="0"/>
            <c:bubble3D val="0"/>
            <c:extLst>
              <c:ext xmlns:c16="http://schemas.microsoft.com/office/drawing/2014/chart" uri="{C3380CC4-5D6E-409C-BE32-E72D297353CC}">
                <c16:uniqueId val="{00000005-3BC6-4E57-B35F-9B079E278783}"/>
              </c:ext>
            </c:extLst>
          </c:dPt>
          <c:dPt>
            <c:idx val="9"/>
            <c:invertIfNegative val="0"/>
            <c:bubble3D val="0"/>
            <c:extLst>
              <c:ext xmlns:c16="http://schemas.microsoft.com/office/drawing/2014/chart" uri="{C3380CC4-5D6E-409C-BE32-E72D297353CC}">
                <c16:uniqueId val="{00000006-3BC6-4E57-B35F-9B079E27878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'Afiliados por EPS'!$B$3:$B$12</c:f>
              <c:strCache>
                <c:ptCount val="10"/>
                <c:pt idx="0">
                  <c:v>Savia Salud</c:v>
                </c:pt>
                <c:pt idx="1">
                  <c:v>Coosalud</c:v>
                </c:pt>
                <c:pt idx="2">
                  <c:v>SURA.</c:v>
                </c:pt>
                <c:pt idx="3">
                  <c:v>La Nueva EPS</c:v>
                </c:pt>
                <c:pt idx="4">
                  <c:v>Salud Total </c:v>
                </c:pt>
                <c:pt idx="5">
                  <c:v>AIC</c:v>
                </c:pt>
                <c:pt idx="6">
                  <c:v>Ecoopsos</c:v>
                </c:pt>
                <c:pt idx="7">
                  <c:v>Sanitas S.A.</c:v>
                </c:pt>
                <c:pt idx="8">
                  <c:v>Compensar EPS</c:v>
                </c:pt>
                <c:pt idx="9">
                  <c:v>Comfaoriente</c:v>
                </c:pt>
              </c:strCache>
            </c:strRef>
          </c:cat>
          <c:val>
            <c:numRef>
              <c:f>'Afiliados por EPS'!$C$3:$C$12</c:f>
              <c:numCache>
                <c:formatCode>#,##0</c:formatCode>
                <c:ptCount val="10"/>
                <c:pt idx="0">
                  <c:v>93046</c:v>
                </c:pt>
                <c:pt idx="1">
                  <c:v>5726</c:v>
                </c:pt>
                <c:pt idx="2">
                  <c:v>4681</c:v>
                </c:pt>
                <c:pt idx="3">
                  <c:v>5203</c:v>
                </c:pt>
                <c:pt idx="4">
                  <c:v>3704</c:v>
                </c:pt>
                <c:pt idx="5">
                  <c:v>14</c:v>
                </c:pt>
                <c:pt idx="6">
                  <c:v>1300</c:v>
                </c:pt>
                <c:pt idx="7">
                  <c:v>241</c:v>
                </c:pt>
                <c:pt idx="8">
                  <c:v>28</c:v>
                </c:pt>
                <c:pt idx="9">
                  <c:v>0</c:v>
                </c:pt>
              </c:numCache>
            </c:numRef>
          </c:val>
          <c:extLst>
            <c:ext xmlns:c16="http://schemas.microsoft.com/office/drawing/2014/chart" uri="{C3380CC4-5D6E-409C-BE32-E72D297353CC}">
              <c16:uniqueId val="{00000007-3BC6-4E57-B35F-9B079E278783}"/>
            </c:ext>
          </c:extLst>
        </c:ser>
        <c:ser>
          <c:idx val="1"/>
          <c:order val="1"/>
          <c:tx>
            <c:v>%</c:v>
          </c:tx>
          <c:spPr>
            <a:noFill/>
            <a:ln>
              <a:noFill/>
            </a:ln>
            <a:effectLst/>
            <a:sp3d/>
          </c:spPr>
          <c:invertIfNegative val="0"/>
          <c:cat>
            <c:strRef>
              <c:f>'Afiliados por EPS'!$B$3:$B$12</c:f>
              <c:strCache>
                <c:ptCount val="10"/>
                <c:pt idx="0">
                  <c:v>Savia Salud</c:v>
                </c:pt>
                <c:pt idx="1">
                  <c:v>Coosalud</c:v>
                </c:pt>
                <c:pt idx="2">
                  <c:v>SURA.</c:v>
                </c:pt>
                <c:pt idx="3">
                  <c:v>La Nueva EPS</c:v>
                </c:pt>
                <c:pt idx="4">
                  <c:v>Salud Total </c:v>
                </c:pt>
                <c:pt idx="5">
                  <c:v>AIC</c:v>
                </c:pt>
                <c:pt idx="6">
                  <c:v>Ecoopsos</c:v>
                </c:pt>
                <c:pt idx="7">
                  <c:v>Sanitas S.A.</c:v>
                </c:pt>
                <c:pt idx="8">
                  <c:v>Compensar EPS</c:v>
                </c:pt>
                <c:pt idx="9">
                  <c:v>Comfaoriente</c:v>
                </c:pt>
              </c:strCache>
            </c:strRef>
          </c:cat>
          <c:val>
            <c:numRef>
              <c:f>'Afiliados por EPS'!$D$3:$D$12</c:f>
              <c:numCache>
                <c:formatCode>0.00</c:formatCode>
                <c:ptCount val="10"/>
                <c:pt idx="0">
                  <c:v>81.660128309768922</c:v>
                </c:pt>
                <c:pt idx="1">
                  <c:v>5.0253196773825515</c:v>
                </c:pt>
                <c:pt idx="2">
                  <c:v>4.1081944481012433</c:v>
                </c:pt>
                <c:pt idx="3">
                  <c:v>4.5663182468427195</c:v>
                </c:pt>
                <c:pt idx="4">
                  <c:v>3.2507481811080976</c:v>
                </c:pt>
                <c:pt idx="5">
                  <c:v>1.2286845176974452E-2</c:v>
                </c:pt>
                <c:pt idx="6">
                  <c:v>1.1409213378619134</c:v>
                </c:pt>
                <c:pt idx="7">
                  <c:v>0.21150926340363163</c:v>
                </c:pt>
                <c:pt idx="8">
                  <c:v>2.4573690353948904E-2</c:v>
                </c:pt>
                <c:pt idx="9">
                  <c:v>0</c:v>
                </c:pt>
              </c:numCache>
            </c:numRef>
          </c:val>
          <c:extLst>
            <c:ext xmlns:c16="http://schemas.microsoft.com/office/drawing/2014/chart" uri="{C3380CC4-5D6E-409C-BE32-E72D297353CC}">
              <c16:uniqueId val="{00000008-3BC6-4E57-B35F-9B079E278783}"/>
            </c:ext>
          </c:extLst>
        </c:ser>
        <c:dLbls>
          <c:showLegendKey val="0"/>
          <c:showVal val="0"/>
          <c:showCatName val="0"/>
          <c:showSerName val="0"/>
          <c:showPercent val="0"/>
          <c:showBubbleSize val="0"/>
        </c:dLbls>
        <c:gapWidth val="150"/>
        <c:shape val="box"/>
        <c:axId val="321810480"/>
        <c:axId val="321811040"/>
        <c:axId val="0"/>
      </c:bar3DChart>
      <c:catAx>
        <c:axId val="32181048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1811040"/>
        <c:crosses val="autoZero"/>
        <c:auto val="1"/>
        <c:lblAlgn val="ctr"/>
        <c:lblOffset val="100"/>
        <c:noMultiLvlLbl val="0"/>
      </c:catAx>
      <c:valAx>
        <c:axId val="321811040"/>
        <c:scaling>
          <c:orientation val="minMax"/>
        </c:scaling>
        <c:delete val="1"/>
        <c:axPos val="l"/>
        <c:majorGridlines>
          <c:spPr>
            <a:ln w="9525" cap="flat" cmpd="sng" algn="ctr">
              <a:no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CO" b="1"/>
                  <a:t>Número</a:t>
                </a:r>
                <a:r>
                  <a:rPr lang="es-CO" b="1" baseline="0"/>
                  <a:t> de Afiliados</a:t>
                </a:r>
                <a:endParaRPr lang="es-CO" b="1"/>
              </a:p>
            </c:rich>
          </c:tx>
          <c:overlay val="0"/>
          <c:spPr>
            <a:noFill/>
            <a:ln>
              <a:noFill/>
            </a:ln>
            <a:effectLst/>
          </c:spPr>
        </c:title>
        <c:numFmt formatCode="#,##0" sourceLinked="1"/>
        <c:majorTickMark val="none"/>
        <c:minorTickMark val="none"/>
        <c:tickLblPos val="nextTo"/>
        <c:crossAx val="3218104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1"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0"/>
    <c:dispBlanksAs val="gap"/>
    <c:showDLblsOverMax val="0"/>
  </c:chart>
  <c:spPr>
    <a:solidFill>
      <a:schemeClr val="bg1"/>
    </a:solidFill>
    <a:ln w="9525" cap="flat" cmpd="sng" algn="ctr">
      <a:solidFill>
        <a:schemeClr val="tx1"/>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1.png"/><Relationship Id="rId1" Type="http://schemas.openxmlformats.org/officeDocument/2006/relationships/chart" Target="../charts/chart3.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22</xdr:col>
      <xdr:colOff>593912</xdr:colOff>
      <xdr:row>150</xdr:row>
      <xdr:rowOff>11206</xdr:rowOff>
    </xdr:from>
    <xdr:to>
      <xdr:col>30</xdr:col>
      <xdr:colOff>0</xdr:colOff>
      <xdr:row>159</xdr:row>
      <xdr:rowOff>125786</xdr:rowOff>
    </xdr:to>
    <xdr:graphicFrame macro="">
      <xdr:nvGraphicFramePr>
        <xdr:cNvPr id="5" name="Gráfico 4">
          <a:extLst>
            <a:ext uri="{FF2B5EF4-FFF2-40B4-BE49-F238E27FC236}">
              <a16:creationId xmlns:a16="http://schemas.microsoft.com/office/drawing/2014/main" id="{8EA9341F-D5C2-4068-81BD-B61F7C2376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268941</xdr:colOff>
      <xdr:row>162</xdr:row>
      <xdr:rowOff>33616</xdr:rowOff>
    </xdr:from>
    <xdr:to>
      <xdr:col>30</xdr:col>
      <xdr:colOff>0</xdr:colOff>
      <xdr:row>181</xdr:row>
      <xdr:rowOff>134470</xdr:rowOff>
    </xdr:to>
    <xdr:graphicFrame macro="">
      <xdr:nvGraphicFramePr>
        <xdr:cNvPr id="6" name="Gráfico 5">
          <a:extLst>
            <a:ext uri="{FF2B5EF4-FFF2-40B4-BE49-F238E27FC236}">
              <a16:creationId xmlns:a16="http://schemas.microsoft.com/office/drawing/2014/main" id="{6491CADA-40A2-4161-AD8F-8301759BC2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917282</xdr:colOff>
      <xdr:row>21</xdr:row>
      <xdr:rowOff>241326</xdr:rowOff>
    </xdr:from>
    <xdr:to>
      <xdr:col>12</xdr:col>
      <xdr:colOff>104575</xdr:colOff>
      <xdr:row>39</xdr:row>
      <xdr:rowOff>188259</xdr:rowOff>
    </xdr:to>
    <xdr:grpSp>
      <xdr:nvGrpSpPr>
        <xdr:cNvPr id="9" name="Grupo 8">
          <a:extLst>
            <a:ext uri="{FF2B5EF4-FFF2-40B4-BE49-F238E27FC236}">
              <a16:creationId xmlns:a16="http://schemas.microsoft.com/office/drawing/2014/main" id="{DA2464CD-74BD-4119-A12B-EBFA60D6230F}"/>
            </a:ext>
          </a:extLst>
        </xdr:cNvPr>
        <xdr:cNvGrpSpPr/>
      </xdr:nvGrpSpPr>
      <xdr:grpSpPr>
        <a:xfrm>
          <a:off x="6822782" y="5698591"/>
          <a:ext cx="7333969" cy="5011992"/>
          <a:chOff x="6192394" y="5812671"/>
          <a:chExt cx="7602826" cy="4679157"/>
        </a:xfrm>
      </xdr:grpSpPr>
      <xdr:graphicFrame macro="">
        <xdr:nvGraphicFramePr>
          <xdr:cNvPr id="10" name="Gráfico 9">
            <a:extLst>
              <a:ext uri="{FF2B5EF4-FFF2-40B4-BE49-F238E27FC236}">
                <a16:creationId xmlns:a16="http://schemas.microsoft.com/office/drawing/2014/main" id="{11B93BCD-3E99-45F1-8AC4-CC98672E437B}"/>
              </a:ext>
            </a:extLst>
          </xdr:cNvPr>
          <xdr:cNvGraphicFramePr>
            <a:graphicFrameLocks/>
          </xdr:cNvGraphicFramePr>
        </xdr:nvGraphicFramePr>
        <xdr:xfrm>
          <a:off x="6192394" y="5812671"/>
          <a:ext cx="7602826" cy="4679157"/>
        </xdr:xfrm>
        <a:graphic>
          <a:graphicData uri="http://schemas.openxmlformats.org/drawingml/2006/chart">
            <c:chart xmlns:c="http://schemas.openxmlformats.org/drawingml/2006/chart" xmlns:r="http://schemas.openxmlformats.org/officeDocument/2006/relationships" r:id="rId1"/>
          </a:graphicData>
        </a:graphic>
      </xdr:graphicFrame>
      <xdr:pic>
        <xdr:nvPicPr>
          <xdr:cNvPr id="11" name="Imagen 10">
            <a:extLst>
              <a:ext uri="{FF2B5EF4-FFF2-40B4-BE49-F238E27FC236}">
                <a16:creationId xmlns:a16="http://schemas.microsoft.com/office/drawing/2014/main" id="{CDE1B9E8-CEC7-4231-A0ED-D5DC884A1E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50281" y="5974726"/>
            <a:ext cx="1464832" cy="1470554"/>
          </a:xfrm>
          <a:prstGeom prst="rect">
            <a:avLst/>
          </a:prstGeom>
        </xdr:spPr>
      </xdr:pic>
    </xdr:grpSp>
    <xdr:clientData/>
  </xdr:twoCellAnchor>
  <xdr:twoCellAnchor>
    <xdr:from>
      <xdr:col>11</xdr:col>
      <xdr:colOff>626600</xdr:colOff>
      <xdr:row>1</xdr:row>
      <xdr:rowOff>129267</xdr:rowOff>
    </xdr:from>
    <xdr:to>
      <xdr:col>17</xdr:col>
      <xdr:colOff>1828800</xdr:colOff>
      <xdr:row>18</xdr:row>
      <xdr:rowOff>187323</xdr:rowOff>
    </xdr:to>
    <xdr:grpSp>
      <xdr:nvGrpSpPr>
        <xdr:cNvPr id="3" name="Grupo 2">
          <a:extLst>
            <a:ext uri="{FF2B5EF4-FFF2-40B4-BE49-F238E27FC236}">
              <a16:creationId xmlns:a16="http://schemas.microsoft.com/office/drawing/2014/main" id="{BD1B5DF2-56EC-42A3-950C-57C90B1006B9}"/>
            </a:ext>
          </a:extLst>
        </xdr:cNvPr>
        <xdr:cNvGrpSpPr/>
      </xdr:nvGrpSpPr>
      <xdr:grpSpPr>
        <a:xfrm>
          <a:off x="13916776" y="443032"/>
          <a:ext cx="5998318" cy="4316291"/>
          <a:chOff x="21899634" y="178663"/>
          <a:chExt cx="9613413" cy="4815647"/>
        </a:xfrm>
      </xdr:grpSpPr>
      <xdr:graphicFrame macro="">
        <xdr:nvGraphicFramePr>
          <xdr:cNvPr id="4" name="Gráfico 3">
            <a:extLst>
              <a:ext uri="{FF2B5EF4-FFF2-40B4-BE49-F238E27FC236}">
                <a16:creationId xmlns:a16="http://schemas.microsoft.com/office/drawing/2014/main" id="{37E5BE63-4999-4487-83B4-3B989784E7F3}"/>
              </a:ext>
            </a:extLst>
          </xdr:cNvPr>
          <xdr:cNvGraphicFramePr/>
        </xdr:nvGraphicFramePr>
        <xdr:xfrm>
          <a:off x="21899634" y="178663"/>
          <a:ext cx="9613413" cy="4815647"/>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5" name="Imagen 4">
            <a:extLst>
              <a:ext uri="{FF2B5EF4-FFF2-40B4-BE49-F238E27FC236}">
                <a16:creationId xmlns:a16="http://schemas.microsoft.com/office/drawing/2014/main" id="{78DF227D-9D4B-4697-98AF-4B5B740403E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535094" y="1214440"/>
            <a:ext cx="2539392" cy="1584038"/>
          </a:xfrm>
          <a:prstGeom prst="rect">
            <a:avLst/>
          </a:prstGeom>
        </xdr:spPr>
      </xdr:pic>
    </xdr:grpSp>
    <xdr:clientData/>
  </xdr:twoCellAnchor>
  <xdr:twoCellAnchor>
    <xdr:from>
      <xdr:col>5</xdr:col>
      <xdr:colOff>739925</xdr:colOff>
      <xdr:row>0</xdr:row>
      <xdr:rowOff>270630</xdr:rowOff>
    </xdr:from>
    <xdr:to>
      <xdr:col>9</xdr:col>
      <xdr:colOff>1057275</xdr:colOff>
      <xdr:row>12</xdr:row>
      <xdr:rowOff>190500</xdr:rowOff>
    </xdr:to>
    <xdr:grpSp>
      <xdr:nvGrpSpPr>
        <xdr:cNvPr id="6" name="Grupo 5">
          <a:extLst>
            <a:ext uri="{FF2B5EF4-FFF2-40B4-BE49-F238E27FC236}">
              <a16:creationId xmlns:a16="http://schemas.microsoft.com/office/drawing/2014/main" id="{B0CF4726-026B-41D2-B887-A0398348A51F}"/>
            </a:ext>
          </a:extLst>
        </xdr:cNvPr>
        <xdr:cNvGrpSpPr/>
      </xdr:nvGrpSpPr>
      <xdr:grpSpPr>
        <a:xfrm>
          <a:off x="7575513" y="270630"/>
          <a:ext cx="4586791" cy="3079929"/>
          <a:chOff x="6629423" y="415659"/>
          <a:chExt cx="6484938" cy="4092840"/>
        </a:xfrm>
      </xdr:grpSpPr>
      <xdr:graphicFrame macro="">
        <xdr:nvGraphicFramePr>
          <xdr:cNvPr id="7" name="Gráfico 6">
            <a:extLst>
              <a:ext uri="{FF2B5EF4-FFF2-40B4-BE49-F238E27FC236}">
                <a16:creationId xmlns:a16="http://schemas.microsoft.com/office/drawing/2014/main" id="{107227D8-866F-48C7-9813-8F20B14D7AF0}"/>
              </a:ext>
            </a:extLst>
          </xdr:cNvPr>
          <xdr:cNvGraphicFramePr/>
        </xdr:nvGraphicFramePr>
        <xdr:xfrm>
          <a:off x="6629423" y="415659"/>
          <a:ext cx="6484938" cy="4092840"/>
        </xdr:xfrm>
        <a:graphic>
          <a:graphicData uri="http://schemas.openxmlformats.org/drawingml/2006/chart">
            <c:chart xmlns:c="http://schemas.openxmlformats.org/drawingml/2006/chart" xmlns:r="http://schemas.openxmlformats.org/officeDocument/2006/relationships" r:id="rId4"/>
          </a:graphicData>
        </a:graphic>
      </xdr:graphicFrame>
      <xdr:pic>
        <xdr:nvPicPr>
          <xdr:cNvPr id="8" name="Imagen 7">
            <a:extLst>
              <a:ext uri="{FF2B5EF4-FFF2-40B4-BE49-F238E27FC236}">
                <a16:creationId xmlns:a16="http://schemas.microsoft.com/office/drawing/2014/main" id="{365D217A-791E-48E9-B60F-ABEDF9E4E87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17506" y="753823"/>
            <a:ext cx="1258200" cy="1263115"/>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obantioquia-my.sharepoint.com/personal/dlopezva_antioquia_gov_co/Documents/datos/VENEZOLANOS/estadisticas/2023/FEBRERO/ESTADISTICAS%20MIGRANTENTES%20FEBRER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 RESUMEN"/>
      <sheetName val="Hoja3"/>
      <sheetName val=" MIGRANTES  VEN SISBEN LC AFILI"/>
      <sheetName val="DATOS"/>
      <sheetName val="RS"/>
      <sheetName val="RC"/>
      <sheetName val="AFILIADOS  SGSSS MIG VEN"/>
      <sheetName val="Afiliados por EPS"/>
      <sheetName val=" Afiliados_ Mpio_RS"/>
      <sheetName val="Afiliados_ Mpio_RC "/>
      <sheetName val="RS vs No sisben IV"/>
      <sheetName val="grafico irregular+regular"/>
      <sheetName val="graficos1 "/>
      <sheetName val="Hoja4"/>
    </sheetNames>
    <sheetDataSet>
      <sheetData sheetId="0"/>
      <sheetData sheetId="1"/>
      <sheetData sheetId="2">
        <row r="5">
          <cell r="D5">
            <v>246878</v>
          </cell>
          <cell r="F5">
            <v>7427</v>
          </cell>
          <cell r="G5">
            <v>9054</v>
          </cell>
          <cell r="H5">
            <v>3637</v>
          </cell>
          <cell r="J5">
            <v>44391</v>
          </cell>
          <cell r="K5">
            <v>26888</v>
          </cell>
          <cell r="L5">
            <v>6079</v>
          </cell>
          <cell r="N5">
            <v>51818</v>
          </cell>
          <cell r="O5">
            <v>35942</v>
          </cell>
          <cell r="P5">
            <v>9716</v>
          </cell>
          <cell r="S5">
            <v>11668</v>
          </cell>
          <cell r="T5">
            <v>102275</v>
          </cell>
          <cell r="U5">
            <v>113943</v>
          </cell>
          <cell r="W5">
            <v>6194</v>
          </cell>
          <cell r="X5">
            <v>61986</v>
          </cell>
          <cell r="Y5">
            <v>68180</v>
          </cell>
          <cell r="AB5">
            <v>164261</v>
          </cell>
          <cell r="AC5">
            <v>182123</v>
          </cell>
          <cell r="AD5">
            <v>66.535292735683214</v>
          </cell>
          <cell r="AE5">
            <v>68.793155548840375</v>
          </cell>
        </row>
      </sheetData>
      <sheetData sheetId="3"/>
      <sheetData sheetId="4"/>
      <sheetData sheetId="5"/>
      <sheetData sheetId="6"/>
      <sheetData sheetId="7"/>
      <sheetData sheetId="8"/>
      <sheetData sheetId="9"/>
      <sheetData sheetId="10">
        <row r="9">
          <cell r="H9">
            <v>1664</v>
          </cell>
          <cell r="I9">
            <v>36908</v>
          </cell>
        </row>
      </sheetData>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3"/>
  <sheetViews>
    <sheetView tabSelected="1" topLeftCell="A20" workbookViewId="0">
      <selection activeCell="D29" sqref="D29"/>
    </sheetView>
  </sheetViews>
  <sheetFormatPr baseColWidth="10" defaultColWidth="62.85546875" defaultRowHeight="18" customHeight="1" x14ac:dyDescent="0.25"/>
  <cols>
    <col min="1" max="1" width="49.7109375" customWidth="1"/>
    <col min="3" max="3" width="20.7109375" customWidth="1"/>
  </cols>
  <sheetData>
    <row r="1" spans="1:6" ht="18" customHeight="1" x14ac:dyDescent="0.25">
      <c r="A1" s="165" t="s">
        <v>0</v>
      </c>
      <c r="B1" s="165"/>
      <c r="C1" s="165"/>
      <c r="F1">
        <v>21082</v>
      </c>
    </row>
    <row r="2" spans="1:6" ht="18.75" customHeight="1" x14ac:dyDescent="0.25">
      <c r="A2" s="77" t="s">
        <v>1</v>
      </c>
      <c r="B2" s="77" t="s">
        <v>2</v>
      </c>
      <c r="C2" s="77" t="s">
        <v>3</v>
      </c>
      <c r="F2">
        <v>60633</v>
      </c>
    </row>
    <row r="3" spans="1:6" ht="67.5" customHeight="1" x14ac:dyDescent="0.25">
      <c r="A3" s="166" t="s">
        <v>392</v>
      </c>
      <c r="B3" s="86" t="s">
        <v>4</v>
      </c>
      <c r="C3" s="89">
        <v>348405</v>
      </c>
    </row>
    <row r="4" spans="1:6" ht="38.25" x14ac:dyDescent="0.25">
      <c r="A4" s="166" t="s">
        <v>393</v>
      </c>
      <c r="B4" s="227" t="s">
        <v>394</v>
      </c>
      <c r="C4" s="90">
        <f>+'[1] MIGRANTES  VEN SISBEN LC AFILI'!D5</f>
        <v>246878</v>
      </c>
      <c r="E4" s="193"/>
      <c r="F4" s="193">
        <v>81715</v>
      </c>
    </row>
    <row r="5" spans="1:6" ht="18" customHeight="1" x14ac:dyDescent="0.25">
      <c r="A5" s="86" t="s">
        <v>400</v>
      </c>
      <c r="B5" s="88" t="s">
        <v>5</v>
      </c>
      <c r="C5" s="89">
        <f>+C6+C7+C8</f>
        <v>97476</v>
      </c>
    </row>
    <row r="6" spans="1:6" ht="18" customHeight="1" x14ac:dyDescent="0.25">
      <c r="A6" s="86"/>
      <c r="B6" s="87" t="s">
        <v>6</v>
      </c>
      <c r="C6" s="90">
        <f>+'[1] MIGRANTES  VEN SISBEN LC AFILI'!N5</f>
        <v>51818</v>
      </c>
      <c r="D6" s="63"/>
    </row>
    <row r="7" spans="1:6" ht="18" customHeight="1" x14ac:dyDescent="0.25">
      <c r="A7" s="86"/>
      <c r="B7" s="87" t="s">
        <v>7</v>
      </c>
      <c r="C7" s="90">
        <f>+'[1] MIGRANTES  VEN SISBEN LC AFILI'!O5</f>
        <v>35942</v>
      </c>
    </row>
    <row r="8" spans="1:6" ht="18" customHeight="1" thickBot="1" x14ac:dyDescent="0.3">
      <c r="A8" s="86"/>
      <c r="B8" s="91" t="s">
        <v>8</v>
      </c>
      <c r="C8" s="90">
        <f>+'[1] MIGRANTES  VEN SISBEN LC AFILI'!P5</f>
        <v>9716</v>
      </c>
    </row>
    <row r="9" spans="1:6" ht="18" customHeight="1" x14ac:dyDescent="0.25">
      <c r="A9" s="167" t="s">
        <v>401</v>
      </c>
      <c r="B9" s="86" t="s">
        <v>9</v>
      </c>
      <c r="C9" s="89">
        <f>+'[1] MIGRANTES  VEN SISBEN LC AFILI'!AC5</f>
        <v>182123</v>
      </c>
      <c r="D9" s="306" t="s">
        <v>405</v>
      </c>
    </row>
    <row r="10" spans="1:6" ht="24" customHeight="1" x14ac:dyDescent="0.25">
      <c r="A10" s="100"/>
      <c r="B10" s="88" t="s">
        <v>10</v>
      </c>
      <c r="C10" s="90">
        <f>+'[1] MIGRANTES  VEN SISBEN LC AFILI'!U5</f>
        <v>113943</v>
      </c>
      <c r="D10" s="307"/>
    </row>
    <row r="11" spans="1:6" ht="21" customHeight="1" x14ac:dyDescent="0.25">
      <c r="A11" s="100"/>
      <c r="B11" s="92" t="s">
        <v>11</v>
      </c>
      <c r="C11" s="271">
        <f>+'[1] MIGRANTES  VEN SISBEN LC AFILI'!Y5</f>
        <v>68180</v>
      </c>
      <c r="D11" s="307"/>
    </row>
    <row r="12" spans="1:6" ht="56.25" customHeight="1" thickBot="1" x14ac:dyDescent="0.3">
      <c r="A12" s="100"/>
      <c r="B12" s="92" t="s">
        <v>12</v>
      </c>
      <c r="C12" s="269">
        <f>+'[1] MIGRANTES  VEN SISBEN LC AFILI'!AE5</f>
        <v>68.793155548840375</v>
      </c>
      <c r="D12" s="308"/>
    </row>
    <row r="13" spans="1:6" ht="18" customHeight="1" x14ac:dyDescent="0.25">
      <c r="A13" s="134" t="s">
        <v>407</v>
      </c>
      <c r="B13" s="85" t="s">
        <v>5</v>
      </c>
      <c r="C13" s="270">
        <f>+C14+C15+C16</f>
        <v>77358</v>
      </c>
    </row>
    <row r="14" spans="1:6" ht="18" customHeight="1" x14ac:dyDescent="0.25">
      <c r="A14" s="134"/>
      <c r="B14" s="96" t="s">
        <v>6</v>
      </c>
      <c r="C14" s="266">
        <f>+'[1] MIGRANTES  VEN SISBEN LC AFILI'!J5</f>
        <v>44391</v>
      </c>
    </row>
    <row r="15" spans="1:6" ht="18" customHeight="1" x14ac:dyDescent="0.25">
      <c r="A15" s="134"/>
      <c r="B15" s="96" t="s">
        <v>7</v>
      </c>
      <c r="C15" s="266">
        <f>+'[1] MIGRANTES  VEN SISBEN LC AFILI'!K5</f>
        <v>26888</v>
      </c>
    </row>
    <row r="16" spans="1:6" ht="18" customHeight="1" x14ac:dyDescent="0.25">
      <c r="A16" s="134"/>
      <c r="B16" s="97" t="s">
        <v>8</v>
      </c>
      <c r="C16" s="266">
        <f>+'[1] MIGRANTES  VEN SISBEN LC AFILI'!L5</f>
        <v>6079</v>
      </c>
    </row>
    <row r="17" spans="1:25" ht="18" customHeight="1" x14ac:dyDescent="0.25">
      <c r="A17" s="134" t="s">
        <v>402</v>
      </c>
      <c r="B17" s="85" t="s">
        <v>5</v>
      </c>
      <c r="C17" s="270">
        <f>+C18+C19+C20</f>
        <v>20118</v>
      </c>
    </row>
    <row r="18" spans="1:25" ht="18" customHeight="1" x14ac:dyDescent="0.25">
      <c r="A18" s="134"/>
      <c r="B18" s="96" t="s">
        <v>6</v>
      </c>
      <c r="C18" s="266">
        <f>+'[1] MIGRANTES  VEN SISBEN LC AFILI'!F5</f>
        <v>7427</v>
      </c>
    </row>
    <row r="19" spans="1:25" ht="18" customHeight="1" x14ac:dyDescent="0.25">
      <c r="A19" s="134"/>
      <c r="B19" s="96" t="s">
        <v>7</v>
      </c>
      <c r="C19" s="266">
        <f>+'[1] MIGRANTES  VEN SISBEN LC AFILI'!G5</f>
        <v>9054</v>
      </c>
    </row>
    <row r="20" spans="1:25" ht="18" customHeight="1" thickBot="1" x14ac:dyDescent="0.3">
      <c r="A20" s="134"/>
      <c r="B20" s="97" t="s">
        <v>8</v>
      </c>
      <c r="C20" s="266">
        <f>+'[1] MIGRANTES  VEN SISBEN LC AFILI'!H5</f>
        <v>3637</v>
      </c>
    </row>
    <row r="21" spans="1:25" ht="18" customHeight="1" x14ac:dyDescent="0.25">
      <c r="A21" s="162" t="s">
        <v>403</v>
      </c>
      <c r="B21" s="93" t="s">
        <v>13</v>
      </c>
      <c r="C21" s="268">
        <f>+'[1] MIGRANTES  VEN SISBEN LC AFILI'!AB5</f>
        <v>164261</v>
      </c>
      <c r="D21" s="306" t="s">
        <v>406</v>
      </c>
    </row>
    <row r="22" spans="1:25" ht="18" customHeight="1" x14ac:dyDescent="0.25">
      <c r="A22" s="163"/>
      <c r="B22" s="85" t="s">
        <v>14</v>
      </c>
      <c r="C22" s="266">
        <f>+'[1] MIGRANTES  VEN SISBEN LC AFILI'!T5</f>
        <v>102275</v>
      </c>
      <c r="D22" s="307"/>
    </row>
    <row r="23" spans="1:25" ht="18" customHeight="1" x14ac:dyDescent="0.25">
      <c r="A23" s="163"/>
      <c r="B23" s="85" t="s">
        <v>15</v>
      </c>
      <c r="C23" s="266">
        <f>+'[1] MIGRANTES  VEN SISBEN LC AFILI'!X5</f>
        <v>61986</v>
      </c>
      <c r="D23" s="307"/>
    </row>
    <row r="24" spans="1:25" ht="26.25" thickBot="1" x14ac:dyDescent="0.3">
      <c r="A24" s="164"/>
      <c r="B24" s="94" t="s">
        <v>16</v>
      </c>
      <c r="C24" s="269">
        <f>+'[1] MIGRANTES  VEN SISBEN LC AFILI'!AD5</f>
        <v>66.535292735683214</v>
      </c>
      <c r="D24" s="308"/>
    </row>
    <row r="25" spans="1:25" ht="18" customHeight="1" x14ac:dyDescent="0.25">
      <c r="A25" s="162" t="s">
        <v>404</v>
      </c>
      <c r="B25" s="93" t="s">
        <v>17</v>
      </c>
      <c r="C25" s="268">
        <f>+C26+C27</f>
        <v>17862</v>
      </c>
      <c r="D25" s="309" t="s">
        <v>18</v>
      </c>
    </row>
    <row r="26" spans="1:25" ht="18" customHeight="1" x14ac:dyDescent="0.25">
      <c r="A26" s="163"/>
      <c r="B26" s="85" t="s">
        <v>19</v>
      </c>
      <c r="C26" s="266">
        <f>+'[1] MIGRANTES  VEN SISBEN LC AFILI'!$S$5</f>
        <v>11668</v>
      </c>
      <c r="D26" s="310"/>
    </row>
    <row r="27" spans="1:25" ht="18" customHeight="1" thickBot="1" x14ac:dyDescent="0.3">
      <c r="A27" s="163"/>
      <c r="B27" s="158" t="s">
        <v>20</v>
      </c>
      <c r="C27" s="267">
        <f>+'[1] MIGRANTES  VEN SISBEN LC AFILI'!W5</f>
        <v>6194</v>
      </c>
      <c r="D27" s="311"/>
    </row>
    <row r="28" spans="1:25" ht="18" customHeight="1" x14ac:dyDescent="0.25">
      <c r="A28" s="134" t="s">
        <v>21</v>
      </c>
      <c r="B28" s="85" t="s">
        <v>22</v>
      </c>
      <c r="C28" s="266">
        <f>+'[1]RS vs No sisben IV'!I9</f>
        <v>36908</v>
      </c>
    </row>
    <row r="29" spans="1:25" ht="39" customHeight="1" x14ac:dyDescent="0.25">
      <c r="A29" s="134" t="s">
        <v>23</v>
      </c>
      <c r="B29" s="85" t="s">
        <v>24</v>
      </c>
      <c r="C29" s="266">
        <f>+'[1]RS vs No sisben IV'!H9</f>
        <v>1664</v>
      </c>
    </row>
    <row r="30" spans="1:25" ht="18" customHeight="1" x14ac:dyDescent="0.25">
      <c r="C30" s="156"/>
    </row>
    <row r="31" spans="1:25" ht="18" customHeight="1" x14ac:dyDescent="0.25">
      <c r="A31" s="157"/>
      <c r="C31" s="156"/>
    </row>
    <row r="32" spans="1:25" ht="22.5" customHeight="1" x14ac:dyDescent="0.25">
      <c r="A32" s="168" t="s">
        <v>25</v>
      </c>
      <c r="B32" s="169"/>
      <c r="C32" s="127" t="s">
        <v>26</v>
      </c>
      <c r="D32" s="127"/>
      <c r="E32" s="127"/>
      <c r="F32" s="127"/>
      <c r="G32" s="127"/>
      <c r="H32" s="127"/>
      <c r="I32" s="127"/>
      <c r="J32" s="127"/>
      <c r="K32" s="127"/>
      <c r="L32" s="127"/>
      <c r="M32" s="127"/>
      <c r="N32" s="127"/>
      <c r="O32" s="127"/>
      <c r="P32" s="127"/>
      <c r="Q32" s="127"/>
      <c r="R32" s="127"/>
      <c r="S32" s="127"/>
      <c r="T32" s="127"/>
      <c r="U32" s="127"/>
      <c r="V32" s="127"/>
      <c r="W32" s="127"/>
      <c r="X32" s="127"/>
      <c r="Y32" s="127"/>
    </row>
    <row r="33" spans="1:25" ht="21" customHeight="1" x14ac:dyDescent="0.25">
      <c r="A33" s="168" t="s">
        <v>27</v>
      </c>
      <c r="B33" s="169"/>
      <c r="C33" s="127" t="s">
        <v>26</v>
      </c>
      <c r="D33" s="127"/>
      <c r="E33" s="127"/>
      <c r="F33" s="127"/>
      <c r="G33" s="127"/>
      <c r="H33" s="127"/>
      <c r="I33" s="127"/>
      <c r="J33" s="127"/>
      <c r="K33" s="127"/>
      <c r="L33" s="127"/>
      <c r="M33" s="127"/>
      <c r="N33" s="127"/>
      <c r="O33" s="127"/>
      <c r="P33" s="127"/>
      <c r="Q33" s="127"/>
      <c r="R33" s="127"/>
      <c r="S33" s="127"/>
      <c r="T33" s="127"/>
      <c r="U33" s="127"/>
      <c r="V33" s="127"/>
      <c r="W33" s="127"/>
      <c r="X33" s="127"/>
      <c r="Y33" s="127"/>
    </row>
  </sheetData>
  <mergeCells count="3">
    <mergeCell ref="D9:D12"/>
    <mergeCell ref="D21:D24"/>
    <mergeCell ref="D25:D27"/>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144"/>
  <sheetViews>
    <sheetView topLeftCell="C1" workbookViewId="0">
      <selection activeCell="I6" sqref="I6"/>
    </sheetView>
  </sheetViews>
  <sheetFormatPr baseColWidth="10" defaultColWidth="8.85546875" defaultRowHeight="15" x14ac:dyDescent="0.25"/>
  <cols>
    <col min="1" max="2" width="0" hidden="1" customWidth="1"/>
    <col min="4" max="4" width="12.140625" customWidth="1"/>
    <col min="14" max="14" width="7.85546875" customWidth="1"/>
    <col min="15" max="15" width="8.140625" customWidth="1"/>
    <col min="19" max="19" width="12.85546875" customWidth="1"/>
    <col min="21" max="21" width="11.140625" customWidth="1"/>
    <col min="24" max="24" width="12.140625" customWidth="1"/>
    <col min="25" max="25" width="11.5703125" customWidth="1"/>
    <col min="30" max="30" width="11.28515625" customWidth="1"/>
    <col min="31" max="31" width="11.7109375" customWidth="1"/>
  </cols>
  <sheetData>
    <row r="1" spans="1:31" ht="23.25" customHeight="1" x14ac:dyDescent="0.25">
      <c r="B1" s="315" t="s">
        <v>33</v>
      </c>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row>
    <row r="2" spans="1:31" ht="37.5" customHeight="1" x14ac:dyDescent="0.25">
      <c r="A2" s="305"/>
      <c r="B2" s="305"/>
      <c r="C2" s="312" t="s">
        <v>28</v>
      </c>
      <c r="D2" s="101"/>
      <c r="E2" s="317" t="s">
        <v>34</v>
      </c>
      <c r="F2" s="318"/>
      <c r="G2" s="318"/>
      <c r="H2" s="318"/>
      <c r="I2" s="318"/>
      <c r="J2" s="318"/>
      <c r="K2" s="318"/>
      <c r="L2" s="318"/>
      <c r="M2" s="318"/>
      <c r="N2" s="318"/>
      <c r="O2" s="318"/>
      <c r="P2" s="319"/>
      <c r="Q2" s="326" t="s">
        <v>35</v>
      </c>
      <c r="R2" s="326" t="s">
        <v>36</v>
      </c>
      <c r="S2" s="317" t="s">
        <v>37</v>
      </c>
      <c r="T2" s="318"/>
      <c r="U2" s="318"/>
      <c r="V2" s="318"/>
      <c r="W2" s="318"/>
      <c r="X2" s="318"/>
      <c r="Y2" s="318"/>
      <c r="Z2" s="318"/>
      <c r="AA2" s="318"/>
      <c r="AB2" s="318"/>
      <c r="AC2" s="319"/>
      <c r="AD2" s="323" t="s">
        <v>29</v>
      </c>
      <c r="AE2" s="323" t="s">
        <v>30</v>
      </c>
    </row>
    <row r="3" spans="1:31" ht="85.5" customHeight="1" x14ac:dyDescent="0.25">
      <c r="A3" s="160"/>
      <c r="B3" s="161"/>
      <c r="C3" s="313"/>
      <c r="D3" s="323" t="s">
        <v>395</v>
      </c>
      <c r="E3" s="320" t="s">
        <v>38</v>
      </c>
      <c r="F3" s="321"/>
      <c r="G3" s="321"/>
      <c r="H3" s="322"/>
      <c r="I3" s="320" t="s">
        <v>385</v>
      </c>
      <c r="J3" s="321"/>
      <c r="K3" s="321"/>
      <c r="L3" s="322"/>
      <c r="M3" s="320" t="s">
        <v>39</v>
      </c>
      <c r="N3" s="321"/>
      <c r="O3" s="321"/>
      <c r="P3" s="322"/>
      <c r="Q3" s="327"/>
      <c r="R3" s="327"/>
      <c r="S3" s="323" t="s">
        <v>40</v>
      </c>
      <c r="T3" s="323" t="s">
        <v>41</v>
      </c>
      <c r="U3" s="323" t="s">
        <v>42</v>
      </c>
      <c r="V3" s="323" t="s">
        <v>43</v>
      </c>
      <c r="W3" s="323" t="s">
        <v>44</v>
      </c>
      <c r="X3" s="323" t="s">
        <v>45</v>
      </c>
      <c r="Y3" s="323" t="s">
        <v>46</v>
      </c>
      <c r="Z3" s="323" t="s">
        <v>47</v>
      </c>
      <c r="AA3" s="289" t="s">
        <v>48</v>
      </c>
      <c r="AB3" s="289" t="s">
        <v>49</v>
      </c>
      <c r="AC3" s="289" t="s">
        <v>50</v>
      </c>
      <c r="AD3" s="325"/>
      <c r="AE3" s="325"/>
    </row>
    <row r="4" spans="1:31" s="235" customFormat="1" ht="48" x14ac:dyDescent="0.25">
      <c r="A4" s="245"/>
      <c r="B4" s="171"/>
      <c r="C4" s="313"/>
      <c r="D4" s="324"/>
      <c r="E4" s="120" t="s">
        <v>51</v>
      </c>
      <c r="F4" s="120">
        <v>1</v>
      </c>
      <c r="G4" s="120">
        <v>2</v>
      </c>
      <c r="H4" s="120" t="s">
        <v>52</v>
      </c>
      <c r="I4" s="120" t="s">
        <v>51</v>
      </c>
      <c r="J4" s="120">
        <v>1</v>
      </c>
      <c r="K4" s="120">
        <v>2</v>
      </c>
      <c r="L4" s="120" t="s">
        <v>52</v>
      </c>
      <c r="M4" s="120" t="s">
        <v>51</v>
      </c>
      <c r="N4" s="120">
        <v>1</v>
      </c>
      <c r="O4" s="120">
        <v>2</v>
      </c>
      <c r="P4" s="120" t="s">
        <v>52</v>
      </c>
      <c r="Q4" s="328"/>
      <c r="R4" s="328"/>
      <c r="S4" s="324"/>
      <c r="T4" s="324"/>
      <c r="U4" s="324"/>
      <c r="V4" s="324"/>
      <c r="W4" s="324"/>
      <c r="X4" s="324"/>
      <c r="Y4" s="324"/>
      <c r="Z4" s="324"/>
      <c r="AA4" s="290"/>
      <c r="AB4" s="290"/>
      <c r="AC4" s="290"/>
      <c r="AD4" s="324"/>
      <c r="AE4" s="324"/>
    </row>
    <row r="5" spans="1:31" ht="24" x14ac:dyDescent="0.25">
      <c r="A5" s="160" t="s">
        <v>53</v>
      </c>
      <c r="B5" s="170" t="s">
        <v>54</v>
      </c>
      <c r="C5" s="314"/>
      <c r="D5" s="102">
        <v>246878</v>
      </c>
      <c r="E5" s="102">
        <v>20118</v>
      </c>
      <c r="F5" s="102">
        <v>7427</v>
      </c>
      <c r="G5" s="102">
        <v>9054</v>
      </c>
      <c r="H5" s="102">
        <v>3637</v>
      </c>
      <c r="I5" s="102">
        <v>77358</v>
      </c>
      <c r="J5" s="102">
        <v>44391</v>
      </c>
      <c r="K5" s="102">
        <v>26888</v>
      </c>
      <c r="L5" s="102">
        <v>6079</v>
      </c>
      <c r="M5" s="102">
        <v>97476</v>
      </c>
      <c r="N5" s="102">
        <v>51818</v>
      </c>
      <c r="O5" s="102">
        <v>35942</v>
      </c>
      <c r="P5" s="102">
        <v>9716</v>
      </c>
      <c r="Q5" s="102">
        <v>1693</v>
      </c>
      <c r="R5" s="102">
        <v>9693</v>
      </c>
      <c r="S5" s="102">
        <v>11668</v>
      </c>
      <c r="T5" s="102">
        <v>102275</v>
      </c>
      <c r="U5" s="102">
        <v>113943</v>
      </c>
      <c r="V5" s="103">
        <v>41.427344680368435</v>
      </c>
      <c r="W5" s="102">
        <v>6194</v>
      </c>
      <c r="X5" s="102">
        <v>61986</v>
      </c>
      <c r="Y5" s="102">
        <v>68180</v>
      </c>
      <c r="Z5" s="103">
        <v>25.107948055314772</v>
      </c>
      <c r="AA5" s="102">
        <v>17862</v>
      </c>
      <c r="AB5" s="102">
        <v>164261</v>
      </c>
      <c r="AC5" s="102">
        <v>182123</v>
      </c>
      <c r="AD5" s="103">
        <v>66.535292735683214</v>
      </c>
      <c r="AE5" s="249">
        <v>68.793155548840375</v>
      </c>
    </row>
    <row r="6" spans="1:31" ht="45.75" customHeight="1" x14ac:dyDescent="0.25">
      <c r="A6" s="104" t="s">
        <v>55</v>
      </c>
      <c r="B6" s="250"/>
      <c r="C6" s="250" t="s">
        <v>56</v>
      </c>
      <c r="D6" s="102">
        <v>2366</v>
      </c>
      <c r="E6" s="102">
        <v>141</v>
      </c>
      <c r="F6" s="102">
        <v>90</v>
      </c>
      <c r="G6" s="102">
        <v>34</v>
      </c>
      <c r="H6" s="102">
        <v>17</v>
      </c>
      <c r="I6" s="102">
        <v>1087</v>
      </c>
      <c r="J6" s="102">
        <v>904</v>
      </c>
      <c r="K6" s="102">
        <v>163</v>
      </c>
      <c r="L6" s="102">
        <v>20</v>
      </c>
      <c r="M6" s="102">
        <v>1228</v>
      </c>
      <c r="N6" s="102">
        <v>994</v>
      </c>
      <c r="O6" s="102">
        <v>197</v>
      </c>
      <c r="P6" s="102">
        <v>37</v>
      </c>
      <c r="Q6" s="102">
        <v>19</v>
      </c>
      <c r="R6" s="102">
        <v>102</v>
      </c>
      <c r="S6" s="102">
        <v>81</v>
      </c>
      <c r="T6" s="102">
        <v>1301</v>
      </c>
      <c r="U6" s="102">
        <v>1382</v>
      </c>
      <c r="V6" s="102">
        <v>348.03509542546919</v>
      </c>
      <c r="W6" s="102">
        <v>16</v>
      </c>
      <c r="X6" s="102">
        <v>174</v>
      </c>
      <c r="Y6" s="102">
        <v>190</v>
      </c>
      <c r="Z6" s="103">
        <v>7.3541842772611998</v>
      </c>
      <c r="AA6" s="102">
        <v>97</v>
      </c>
      <c r="AB6" s="102">
        <v>1475</v>
      </c>
      <c r="AC6" s="102">
        <v>1572</v>
      </c>
      <c r="AD6" s="251">
        <v>62.341504649196956</v>
      </c>
      <c r="AE6" s="249">
        <v>63.824604141291111</v>
      </c>
    </row>
    <row r="7" spans="1:31" ht="26.25" x14ac:dyDescent="0.25">
      <c r="A7" s="104"/>
      <c r="B7" s="112">
        <v>142</v>
      </c>
      <c r="C7" s="252" t="s">
        <v>57</v>
      </c>
      <c r="D7" s="69">
        <v>27</v>
      </c>
      <c r="E7" s="253">
        <v>6</v>
      </c>
      <c r="F7" s="253">
        <v>6</v>
      </c>
      <c r="G7" s="253">
        <v>0</v>
      </c>
      <c r="H7" s="253">
        <v>0</v>
      </c>
      <c r="I7" s="253">
        <v>4</v>
      </c>
      <c r="J7" s="253">
        <v>2</v>
      </c>
      <c r="K7" s="253">
        <v>2</v>
      </c>
      <c r="L7" s="253">
        <v>0</v>
      </c>
      <c r="M7" s="106">
        <v>10</v>
      </c>
      <c r="N7" s="106">
        <v>8</v>
      </c>
      <c r="O7" s="106">
        <v>2</v>
      </c>
      <c r="P7" s="105">
        <v>0</v>
      </c>
      <c r="Q7" s="253">
        <v>0</v>
      </c>
      <c r="R7" s="254">
        <v>0</v>
      </c>
      <c r="S7" s="110">
        <v>3</v>
      </c>
      <c r="T7" s="110">
        <v>17</v>
      </c>
      <c r="U7" s="110">
        <v>20</v>
      </c>
      <c r="V7" s="111">
        <v>62.962962962962962</v>
      </c>
      <c r="W7" s="110">
        <v>0</v>
      </c>
      <c r="X7" s="110">
        <v>0</v>
      </c>
      <c r="Y7" s="110">
        <v>0</v>
      </c>
      <c r="Z7" s="111">
        <v>0</v>
      </c>
      <c r="AA7" s="110">
        <v>3</v>
      </c>
      <c r="AB7" s="110">
        <v>17</v>
      </c>
      <c r="AC7" s="110">
        <v>20</v>
      </c>
      <c r="AD7" s="255">
        <v>62.962962962962962</v>
      </c>
      <c r="AE7" s="133">
        <v>66.666666666666657</v>
      </c>
    </row>
    <row r="8" spans="1:31" x14ac:dyDescent="0.25">
      <c r="A8" s="104"/>
      <c r="B8" s="112">
        <v>425</v>
      </c>
      <c r="C8" s="252" t="s">
        <v>58</v>
      </c>
      <c r="D8" s="69">
        <v>85</v>
      </c>
      <c r="E8" s="253">
        <v>4</v>
      </c>
      <c r="F8" s="253">
        <v>2</v>
      </c>
      <c r="G8" s="253">
        <v>2</v>
      </c>
      <c r="H8" s="253">
        <v>0</v>
      </c>
      <c r="I8" s="253">
        <v>47</v>
      </c>
      <c r="J8" s="253">
        <v>37</v>
      </c>
      <c r="K8" s="253">
        <v>10</v>
      </c>
      <c r="L8" s="253">
        <v>0</v>
      </c>
      <c r="M8" s="106">
        <v>51</v>
      </c>
      <c r="N8" s="106">
        <v>39</v>
      </c>
      <c r="O8" s="106">
        <v>12</v>
      </c>
      <c r="P8" s="105">
        <v>0</v>
      </c>
      <c r="Q8" s="253">
        <v>1</v>
      </c>
      <c r="R8" s="254">
        <v>3</v>
      </c>
      <c r="S8" s="110">
        <v>5</v>
      </c>
      <c r="T8" s="110">
        <v>73</v>
      </c>
      <c r="U8" s="110">
        <v>78</v>
      </c>
      <c r="V8" s="111">
        <v>85.882352941176464</v>
      </c>
      <c r="W8" s="110">
        <v>1</v>
      </c>
      <c r="X8" s="110">
        <v>12</v>
      </c>
      <c r="Y8" s="110">
        <v>13</v>
      </c>
      <c r="Z8" s="111">
        <v>14.117647058823529</v>
      </c>
      <c r="AA8" s="110">
        <v>6</v>
      </c>
      <c r="AB8" s="110">
        <v>85</v>
      </c>
      <c r="AC8" s="110">
        <v>91</v>
      </c>
      <c r="AD8" s="255">
        <v>100</v>
      </c>
      <c r="AE8" s="133">
        <v>100</v>
      </c>
    </row>
    <row r="9" spans="1:31" x14ac:dyDescent="0.25">
      <c r="A9" s="104"/>
      <c r="B9" s="112">
        <v>579</v>
      </c>
      <c r="C9" s="256" t="s">
        <v>59</v>
      </c>
      <c r="D9" s="69">
        <v>1047</v>
      </c>
      <c r="E9" s="253">
        <v>76</v>
      </c>
      <c r="F9" s="253">
        <v>44</v>
      </c>
      <c r="G9" s="253">
        <v>20</v>
      </c>
      <c r="H9" s="253">
        <v>12</v>
      </c>
      <c r="I9" s="253">
        <v>436</v>
      </c>
      <c r="J9" s="253">
        <v>321</v>
      </c>
      <c r="K9" s="253">
        <v>103</v>
      </c>
      <c r="L9" s="253">
        <v>12</v>
      </c>
      <c r="M9" s="106">
        <v>512</v>
      </c>
      <c r="N9" s="106">
        <v>365</v>
      </c>
      <c r="O9" s="106">
        <v>123</v>
      </c>
      <c r="P9" s="105">
        <v>24</v>
      </c>
      <c r="Q9" s="253">
        <v>5</v>
      </c>
      <c r="R9" s="254">
        <v>23</v>
      </c>
      <c r="S9" s="110">
        <v>43</v>
      </c>
      <c r="T9" s="110">
        <v>489</v>
      </c>
      <c r="U9" s="110">
        <v>532</v>
      </c>
      <c r="V9" s="111">
        <v>46.704871060171918</v>
      </c>
      <c r="W9" s="110">
        <v>8</v>
      </c>
      <c r="X9" s="110">
        <v>71</v>
      </c>
      <c r="Y9" s="110">
        <v>79</v>
      </c>
      <c r="Z9" s="111">
        <v>6.7812798471824252</v>
      </c>
      <c r="AA9" s="110">
        <v>51</v>
      </c>
      <c r="AB9" s="110">
        <v>560</v>
      </c>
      <c r="AC9" s="110">
        <v>611</v>
      </c>
      <c r="AD9" s="255">
        <v>53.486150907354343</v>
      </c>
      <c r="AE9" s="133">
        <v>55.646630236794167</v>
      </c>
    </row>
    <row r="10" spans="1:31" ht="26.25" x14ac:dyDescent="0.25">
      <c r="A10" s="104"/>
      <c r="B10" s="112">
        <v>585</v>
      </c>
      <c r="C10" s="257" t="s">
        <v>60</v>
      </c>
      <c r="D10" s="69">
        <v>47</v>
      </c>
      <c r="E10" s="253">
        <v>7</v>
      </c>
      <c r="F10" s="253">
        <v>0</v>
      </c>
      <c r="G10" s="253">
        <v>6</v>
      </c>
      <c r="H10" s="253">
        <v>1</v>
      </c>
      <c r="I10" s="253">
        <v>16</v>
      </c>
      <c r="J10" s="253">
        <v>8</v>
      </c>
      <c r="K10" s="253">
        <v>7</v>
      </c>
      <c r="L10" s="253">
        <v>1</v>
      </c>
      <c r="M10" s="106">
        <v>23</v>
      </c>
      <c r="N10" s="106">
        <v>8</v>
      </c>
      <c r="O10" s="106">
        <v>13</v>
      </c>
      <c r="P10" s="105">
        <v>2</v>
      </c>
      <c r="Q10" s="253">
        <v>0</v>
      </c>
      <c r="R10" s="254">
        <v>0</v>
      </c>
      <c r="S10" s="110">
        <v>3</v>
      </c>
      <c r="T10" s="110">
        <v>14</v>
      </c>
      <c r="U10" s="110">
        <v>17</v>
      </c>
      <c r="V10" s="111">
        <v>29.787234042553191</v>
      </c>
      <c r="W10" s="110">
        <v>0</v>
      </c>
      <c r="X10" s="110">
        <v>6</v>
      </c>
      <c r="Y10" s="110">
        <v>6</v>
      </c>
      <c r="Z10" s="111">
        <v>12.76595744680851</v>
      </c>
      <c r="AA10" s="110">
        <v>3</v>
      </c>
      <c r="AB10" s="110">
        <v>20</v>
      </c>
      <c r="AC10" s="110">
        <v>23</v>
      </c>
      <c r="AD10" s="255">
        <v>42.553191489361701</v>
      </c>
      <c r="AE10" s="133">
        <v>46</v>
      </c>
    </row>
    <row r="11" spans="1:31" ht="26.25" x14ac:dyDescent="0.25">
      <c r="A11" s="104"/>
      <c r="B11" s="112">
        <v>591</v>
      </c>
      <c r="C11" s="257" t="s">
        <v>61</v>
      </c>
      <c r="D11" s="69">
        <v>860</v>
      </c>
      <c r="E11" s="253">
        <v>43</v>
      </c>
      <c r="F11" s="253">
        <v>37</v>
      </c>
      <c r="G11" s="253">
        <v>2</v>
      </c>
      <c r="H11" s="253">
        <v>4</v>
      </c>
      <c r="I11" s="253">
        <v>404</v>
      </c>
      <c r="J11" s="253">
        <v>388</v>
      </c>
      <c r="K11" s="253">
        <v>11</v>
      </c>
      <c r="L11" s="253">
        <v>5</v>
      </c>
      <c r="M11" s="106">
        <v>447</v>
      </c>
      <c r="N11" s="106">
        <v>425</v>
      </c>
      <c r="O11" s="106">
        <v>13</v>
      </c>
      <c r="P11" s="105">
        <v>9</v>
      </c>
      <c r="Q11" s="253">
        <v>13</v>
      </c>
      <c r="R11" s="254">
        <v>74</v>
      </c>
      <c r="S11" s="110">
        <v>24</v>
      </c>
      <c r="T11" s="110">
        <v>522</v>
      </c>
      <c r="U11" s="110">
        <v>546</v>
      </c>
      <c r="V11" s="111">
        <v>60.697674418604649</v>
      </c>
      <c r="W11" s="110">
        <v>7</v>
      </c>
      <c r="X11" s="110">
        <v>81</v>
      </c>
      <c r="Y11" s="110">
        <v>88</v>
      </c>
      <c r="Z11" s="111">
        <v>9.4186046511627897</v>
      </c>
      <c r="AA11" s="110">
        <v>31</v>
      </c>
      <c r="AB11" s="110">
        <v>603</v>
      </c>
      <c r="AC11" s="110">
        <v>634</v>
      </c>
      <c r="AD11" s="255">
        <v>70.116279069767444</v>
      </c>
      <c r="AE11" s="133">
        <v>71.156004489337818</v>
      </c>
    </row>
    <row r="12" spans="1:31" x14ac:dyDescent="0.25">
      <c r="A12" s="104"/>
      <c r="B12" s="112">
        <v>893</v>
      </c>
      <c r="C12" s="257" t="s">
        <v>62</v>
      </c>
      <c r="D12" s="69">
        <v>300</v>
      </c>
      <c r="E12" s="253">
        <v>5</v>
      </c>
      <c r="F12" s="253">
        <v>1</v>
      </c>
      <c r="G12" s="253">
        <v>4</v>
      </c>
      <c r="H12" s="253">
        <v>0</v>
      </c>
      <c r="I12" s="253">
        <v>180</v>
      </c>
      <c r="J12" s="253">
        <v>148</v>
      </c>
      <c r="K12" s="253">
        <v>30</v>
      </c>
      <c r="L12" s="253">
        <v>2</v>
      </c>
      <c r="M12" s="106">
        <v>185</v>
      </c>
      <c r="N12" s="106">
        <v>149</v>
      </c>
      <c r="O12" s="106">
        <v>34</v>
      </c>
      <c r="P12" s="105">
        <v>2</v>
      </c>
      <c r="Q12" s="253">
        <v>0</v>
      </c>
      <c r="R12" s="254">
        <v>2</v>
      </c>
      <c r="S12" s="110">
        <v>3</v>
      </c>
      <c r="T12" s="110">
        <v>186</v>
      </c>
      <c r="U12" s="110">
        <v>189</v>
      </c>
      <c r="V12" s="111">
        <v>62</v>
      </c>
      <c r="W12" s="110">
        <v>0</v>
      </c>
      <c r="X12" s="110">
        <v>4</v>
      </c>
      <c r="Y12" s="110">
        <v>4</v>
      </c>
      <c r="Z12" s="111">
        <v>1.3333333333333335</v>
      </c>
      <c r="AA12" s="110">
        <v>3</v>
      </c>
      <c r="AB12" s="110">
        <v>190</v>
      </c>
      <c r="AC12" s="110">
        <v>193</v>
      </c>
      <c r="AD12" s="255">
        <v>63.333333333333329</v>
      </c>
      <c r="AE12" s="133">
        <v>63.696369636963702</v>
      </c>
    </row>
    <row r="13" spans="1:31" ht="38.25" x14ac:dyDescent="0.25">
      <c r="A13" s="8" t="s">
        <v>63</v>
      </c>
      <c r="B13" s="235"/>
      <c r="C13" s="258" t="s">
        <v>64</v>
      </c>
      <c r="D13" s="75">
        <v>2195</v>
      </c>
      <c r="E13" s="75">
        <v>182</v>
      </c>
      <c r="F13" s="75">
        <v>136</v>
      </c>
      <c r="G13" s="75">
        <v>37</v>
      </c>
      <c r="H13" s="75">
        <v>9</v>
      </c>
      <c r="I13" s="75">
        <v>1405</v>
      </c>
      <c r="J13" s="75">
        <v>1265</v>
      </c>
      <c r="K13" s="75">
        <v>128</v>
      </c>
      <c r="L13" s="75">
        <v>12</v>
      </c>
      <c r="M13" s="75">
        <v>1587</v>
      </c>
      <c r="N13" s="75">
        <v>1401</v>
      </c>
      <c r="O13" s="75">
        <v>165</v>
      </c>
      <c r="P13" s="75">
        <v>21</v>
      </c>
      <c r="Q13" s="79">
        <v>5</v>
      </c>
      <c r="R13" s="79">
        <v>141</v>
      </c>
      <c r="S13" s="79">
        <v>197</v>
      </c>
      <c r="T13" s="79">
        <v>1542</v>
      </c>
      <c r="U13" s="79">
        <v>1739</v>
      </c>
      <c r="V13" s="114">
        <v>70.250569476082006</v>
      </c>
      <c r="W13" s="115">
        <v>6</v>
      </c>
      <c r="X13" s="115">
        <v>71</v>
      </c>
      <c r="Y13" s="115">
        <v>77</v>
      </c>
      <c r="Z13" s="114">
        <v>3.2346241457858769</v>
      </c>
      <c r="AA13" s="79">
        <v>203</v>
      </c>
      <c r="AB13" s="79">
        <v>1613</v>
      </c>
      <c r="AC13" s="79">
        <v>1816</v>
      </c>
      <c r="AD13" s="99">
        <v>73.485193621867879</v>
      </c>
      <c r="AE13" s="259">
        <v>75.729774812343621</v>
      </c>
    </row>
    <row r="14" spans="1:31" ht="26.25" x14ac:dyDescent="0.25">
      <c r="A14" s="8"/>
      <c r="B14" s="112">
        <v>120</v>
      </c>
      <c r="C14" s="257" t="s">
        <v>65</v>
      </c>
      <c r="D14" s="69">
        <v>53</v>
      </c>
      <c r="E14" s="253">
        <v>2</v>
      </c>
      <c r="F14" s="253">
        <v>1</v>
      </c>
      <c r="G14" s="253">
        <v>0</v>
      </c>
      <c r="H14" s="253">
        <v>1</v>
      </c>
      <c r="I14" s="253">
        <v>23</v>
      </c>
      <c r="J14" s="253">
        <v>20</v>
      </c>
      <c r="K14" s="253">
        <v>3</v>
      </c>
      <c r="L14" s="253">
        <v>0</v>
      </c>
      <c r="M14" s="106">
        <v>25</v>
      </c>
      <c r="N14" s="106">
        <v>21</v>
      </c>
      <c r="O14" s="106">
        <v>3</v>
      </c>
      <c r="P14" s="105">
        <v>1</v>
      </c>
      <c r="Q14" s="253">
        <v>0</v>
      </c>
      <c r="R14" s="254">
        <v>0</v>
      </c>
      <c r="S14" s="110">
        <v>3</v>
      </c>
      <c r="T14" s="110">
        <v>40</v>
      </c>
      <c r="U14" s="110">
        <v>43</v>
      </c>
      <c r="V14" s="111">
        <v>75.471698113207552</v>
      </c>
      <c r="W14" s="110">
        <v>0</v>
      </c>
      <c r="X14" s="110">
        <v>0</v>
      </c>
      <c r="Y14" s="110">
        <v>0</v>
      </c>
      <c r="Z14" s="111">
        <v>0</v>
      </c>
      <c r="AA14" s="110">
        <v>3</v>
      </c>
      <c r="AB14" s="110">
        <v>40</v>
      </c>
      <c r="AC14" s="110">
        <v>43</v>
      </c>
      <c r="AD14" s="255">
        <v>75.471698113207552</v>
      </c>
      <c r="AE14" s="133">
        <v>76.785714285714292</v>
      </c>
    </row>
    <row r="15" spans="1:31" ht="26.25" x14ac:dyDescent="0.25">
      <c r="A15" s="8"/>
      <c r="B15" s="112">
        <v>154</v>
      </c>
      <c r="C15" s="257" t="s">
        <v>66</v>
      </c>
      <c r="D15" s="69">
        <v>1698</v>
      </c>
      <c r="E15" s="253">
        <v>150</v>
      </c>
      <c r="F15" s="253">
        <v>111</v>
      </c>
      <c r="G15" s="253">
        <v>31</v>
      </c>
      <c r="H15" s="253">
        <v>8</v>
      </c>
      <c r="I15" s="253">
        <v>1156</v>
      </c>
      <c r="J15" s="253">
        <v>1046</v>
      </c>
      <c r="K15" s="253">
        <v>100</v>
      </c>
      <c r="L15" s="253">
        <v>10</v>
      </c>
      <c r="M15" s="106">
        <v>1306</v>
      </c>
      <c r="N15" s="106">
        <v>1157</v>
      </c>
      <c r="O15" s="106">
        <v>131</v>
      </c>
      <c r="P15" s="105">
        <v>18</v>
      </c>
      <c r="Q15" s="253">
        <v>2</v>
      </c>
      <c r="R15" s="254">
        <v>141</v>
      </c>
      <c r="S15" s="110">
        <v>166</v>
      </c>
      <c r="T15" s="110">
        <v>1147</v>
      </c>
      <c r="U15" s="110">
        <v>1313</v>
      </c>
      <c r="V15" s="111">
        <v>67.550058892815073</v>
      </c>
      <c r="W15" s="110">
        <v>4</v>
      </c>
      <c r="X15" s="110">
        <v>53</v>
      </c>
      <c r="Y15" s="110">
        <v>57</v>
      </c>
      <c r="Z15" s="111">
        <v>3.1213191990577149</v>
      </c>
      <c r="AA15" s="110">
        <v>170</v>
      </c>
      <c r="AB15" s="110">
        <v>1200</v>
      </c>
      <c r="AC15" s="110">
        <v>1370</v>
      </c>
      <c r="AD15" s="255">
        <v>70.671378091872796</v>
      </c>
      <c r="AE15" s="133">
        <v>73.340471092077081</v>
      </c>
    </row>
    <row r="16" spans="1:31" ht="26.25" x14ac:dyDescent="0.25">
      <c r="A16" s="8"/>
      <c r="B16" s="112">
        <v>250</v>
      </c>
      <c r="C16" s="257" t="s">
        <v>67</v>
      </c>
      <c r="D16" s="69">
        <v>148</v>
      </c>
      <c r="E16" s="253">
        <v>18</v>
      </c>
      <c r="F16" s="253">
        <v>17</v>
      </c>
      <c r="G16" s="253">
        <v>1</v>
      </c>
      <c r="H16" s="253">
        <v>0</v>
      </c>
      <c r="I16" s="253">
        <v>55</v>
      </c>
      <c r="J16" s="253">
        <v>51</v>
      </c>
      <c r="K16" s="253">
        <v>4</v>
      </c>
      <c r="L16" s="253">
        <v>0</v>
      </c>
      <c r="M16" s="106">
        <v>73</v>
      </c>
      <c r="N16" s="106">
        <v>68</v>
      </c>
      <c r="O16" s="106">
        <v>5</v>
      </c>
      <c r="P16" s="105">
        <v>0</v>
      </c>
      <c r="Q16" s="253">
        <v>3</v>
      </c>
      <c r="R16" s="254">
        <v>0</v>
      </c>
      <c r="S16" s="110">
        <v>22</v>
      </c>
      <c r="T16" s="110">
        <v>150</v>
      </c>
      <c r="U16" s="110">
        <v>172</v>
      </c>
      <c r="V16" s="111">
        <v>101.35135135135135</v>
      </c>
      <c r="W16" s="110">
        <v>2</v>
      </c>
      <c r="X16" s="110">
        <v>12</v>
      </c>
      <c r="Y16" s="110">
        <v>14</v>
      </c>
      <c r="Z16" s="111">
        <v>8.1081081081081088</v>
      </c>
      <c r="AA16" s="110">
        <v>24</v>
      </c>
      <c r="AB16" s="110">
        <v>162</v>
      </c>
      <c r="AC16" s="110">
        <v>186</v>
      </c>
      <c r="AD16" s="255">
        <v>109.45945945945945</v>
      </c>
      <c r="AE16" s="133">
        <v>108.13953488372093</v>
      </c>
    </row>
    <row r="17" spans="1:31" x14ac:dyDescent="0.25">
      <c r="A17" s="8"/>
      <c r="B17" s="112">
        <v>495</v>
      </c>
      <c r="C17" s="257" t="s">
        <v>68</v>
      </c>
      <c r="D17" s="69">
        <v>38</v>
      </c>
      <c r="E17" s="253">
        <v>3</v>
      </c>
      <c r="F17" s="253">
        <v>0</v>
      </c>
      <c r="G17" s="253">
        <v>3</v>
      </c>
      <c r="H17" s="253">
        <v>0</v>
      </c>
      <c r="I17" s="253">
        <v>30</v>
      </c>
      <c r="J17" s="253">
        <v>26</v>
      </c>
      <c r="K17" s="253">
        <v>4</v>
      </c>
      <c r="L17" s="253">
        <v>0</v>
      </c>
      <c r="M17" s="106">
        <v>33</v>
      </c>
      <c r="N17" s="106">
        <v>26</v>
      </c>
      <c r="O17" s="106">
        <v>7</v>
      </c>
      <c r="P17" s="105">
        <v>0</v>
      </c>
      <c r="Q17" s="253">
        <v>0</v>
      </c>
      <c r="R17" s="254">
        <v>0</v>
      </c>
      <c r="S17" s="110">
        <v>1</v>
      </c>
      <c r="T17" s="110">
        <v>23</v>
      </c>
      <c r="U17" s="110">
        <v>24</v>
      </c>
      <c r="V17" s="111">
        <v>60.526315789473685</v>
      </c>
      <c r="W17" s="110">
        <v>0</v>
      </c>
      <c r="X17" s="110">
        <v>0</v>
      </c>
      <c r="Y17" s="110">
        <v>0</v>
      </c>
      <c r="Z17" s="111">
        <v>0</v>
      </c>
      <c r="AA17" s="110">
        <v>1</v>
      </c>
      <c r="AB17" s="110">
        <v>23</v>
      </c>
      <c r="AC17" s="110">
        <v>24</v>
      </c>
      <c r="AD17" s="255">
        <v>60.526315789473685</v>
      </c>
      <c r="AE17" s="133">
        <v>61.53846153846154</v>
      </c>
    </row>
    <row r="18" spans="1:31" x14ac:dyDescent="0.25">
      <c r="A18" s="8"/>
      <c r="B18" s="112">
        <v>790</v>
      </c>
      <c r="C18" s="257" t="s">
        <v>69</v>
      </c>
      <c r="D18" s="69">
        <v>70</v>
      </c>
      <c r="E18" s="253">
        <v>5</v>
      </c>
      <c r="F18" s="253">
        <v>5</v>
      </c>
      <c r="G18" s="253">
        <v>0</v>
      </c>
      <c r="H18" s="253">
        <v>0</v>
      </c>
      <c r="I18" s="253">
        <v>24</v>
      </c>
      <c r="J18" s="253">
        <v>22</v>
      </c>
      <c r="K18" s="253">
        <v>2</v>
      </c>
      <c r="L18" s="253">
        <v>0</v>
      </c>
      <c r="M18" s="106">
        <v>29</v>
      </c>
      <c r="N18" s="106">
        <v>27</v>
      </c>
      <c r="O18" s="106">
        <v>2</v>
      </c>
      <c r="P18" s="105">
        <v>0</v>
      </c>
      <c r="Q18" s="253">
        <v>0</v>
      </c>
      <c r="R18" s="254">
        <v>0</v>
      </c>
      <c r="S18" s="110">
        <v>2</v>
      </c>
      <c r="T18" s="110">
        <v>69</v>
      </c>
      <c r="U18" s="110">
        <v>71</v>
      </c>
      <c r="V18" s="111">
        <v>98.571428571428584</v>
      </c>
      <c r="W18" s="110">
        <v>0</v>
      </c>
      <c r="X18" s="110">
        <v>1</v>
      </c>
      <c r="Y18" s="110">
        <v>1</v>
      </c>
      <c r="Z18" s="111">
        <v>1.4285714285714286</v>
      </c>
      <c r="AA18" s="110">
        <v>2</v>
      </c>
      <c r="AB18" s="110">
        <v>70</v>
      </c>
      <c r="AC18" s="110">
        <v>72</v>
      </c>
      <c r="AD18" s="255">
        <v>100</v>
      </c>
      <c r="AE18" s="133">
        <v>100</v>
      </c>
    </row>
    <row r="19" spans="1:31" ht="26.25" x14ac:dyDescent="0.25">
      <c r="A19" s="8"/>
      <c r="B19" s="112">
        <v>895</v>
      </c>
      <c r="C19" s="257" t="s">
        <v>70</v>
      </c>
      <c r="D19" s="69">
        <v>188</v>
      </c>
      <c r="E19" s="253">
        <v>4</v>
      </c>
      <c r="F19" s="253">
        <v>2</v>
      </c>
      <c r="G19" s="253">
        <v>2</v>
      </c>
      <c r="H19" s="253">
        <v>0</v>
      </c>
      <c r="I19" s="253">
        <v>117</v>
      </c>
      <c r="J19" s="253">
        <v>100</v>
      </c>
      <c r="K19" s="253">
        <v>15</v>
      </c>
      <c r="L19" s="253">
        <v>2</v>
      </c>
      <c r="M19" s="106">
        <v>121</v>
      </c>
      <c r="N19" s="106">
        <v>102</v>
      </c>
      <c r="O19" s="106">
        <v>17</v>
      </c>
      <c r="P19" s="105">
        <v>2</v>
      </c>
      <c r="Q19" s="253">
        <v>0</v>
      </c>
      <c r="R19" s="254">
        <v>0</v>
      </c>
      <c r="S19" s="110">
        <v>3</v>
      </c>
      <c r="T19" s="110">
        <v>113</v>
      </c>
      <c r="U19" s="110">
        <v>116</v>
      </c>
      <c r="V19" s="111">
        <v>60.106382978723403</v>
      </c>
      <c r="W19" s="110">
        <v>0</v>
      </c>
      <c r="X19" s="110">
        <v>5</v>
      </c>
      <c r="Y19" s="110">
        <v>5</v>
      </c>
      <c r="Z19" s="111">
        <v>2.6595744680851063</v>
      </c>
      <c r="AA19" s="110">
        <v>3</v>
      </c>
      <c r="AB19" s="110">
        <v>118</v>
      </c>
      <c r="AC19" s="110">
        <v>121</v>
      </c>
      <c r="AD19" s="255">
        <v>62.765957446808507</v>
      </c>
      <c r="AE19" s="133">
        <v>63.350785340314133</v>
      </c>
    </row>
    <row r="20" spans="1:31" ht="25.5" x14ac:dyDescent="0.25">
      <c r="A20" s="8" t="s">
        <v>71</v>
      </c>
      <c r="B20" s="235"/>
      <c r="C20" s="258" t="s">
        <v>72</v>
      </c>
      <c r="D20" s="75">
        <v>10059</v>
      </c>
      <c r="E20" s="75">
        <v>525</v>
      </c>
      <c r="F20" s="75">
        <v>376</v>
      </c>
      <c r="G20" s="75">
        <v>110</v>
      </c>
      <c r="H20" s="75">
        <v>39</v>
      </c>
      <c r="I20" s="75">
        <v>3613</v>
      </c>
      <c r="J20" s="75">
        <v>3194</v>
      </c>
      <c r="K20" s="75">
        <v>371</v>
      </c>
      <c r="L20" s="75">
        <v>48</v>
      </c>
      <c r="M20" s="75">
        <v>4138</v>
      </c>
      <c r="N20" s="75">
        <v>3570</v>
      </c>
      <c r="O20" s="75">
        <v>481</v>
      </c>
      <c r="P20" s="75">
        <v>87</v>
      </c>
      <c r="Q20" s="116">
        <v>4</v>
      </c>
      <c r="R20" s="116">
        <v>696</v>
      </c>
      <c r="S20" s="116">
        <v>434</v>
      </c>
      <c r="T20" s="116">
        <v>7144</v>
      </c>
      <c r="U20" s="116">
        <v>7578</v>
      </c>
      <c r="V20" s="114">
        <v>71.020976240182918</v>
      </c>
      <c r="W20" s="116">
        <v>72</v>
      </c>
      <c r="X20" s="116">
        <v>707</v>
      </c>
      <c r="Y20" s="116">
        <v>779</v>
      </c>
      <c r="Z20" s="114">
        <v>7.0285316631871959</v>
      </c>
      <c r="AA20" s="116">
        <v>506</v>
      </c>
      <c r="AB20" s="116">
        <v>7851</v>
      </c>
      <c r="AC20" s="116">
        <v>8357</v>
      </c>
      <c r="AD20" s="99">
        <v>78.049507903370113</v>
      </c>
      <c r="AE20" s="259">
        <v>79.100804543303354</v>
      </c>
    </row>
    <row r="21" spans="1:31" ht="26.25" x14ac:dyDescent="0.25">
      <c r="A21" s="8"/>
      <c r="B21" s="112">
        <v>45</v>
      </c>
      <c r="C21" s="257" t="s">
        <v>73</v>
      </c>
      <c r="D21" s="69">
        <v>4059</v>
      </c>
      <c r="E21" s="253">
        <v>227</v>
      </c>
      <c r="F21" s="253">
        <v>139</v>
      </c>
      <c r="G21" s="253">
        <v>60</v>
      </c>
      <c r="H21" s="253">
        <v>28</v>
      </c>
      <c r="I21" s="253">
        <v>1572</v>
      </c>
      <c r="J21" s="253">
        <v>1366</v>
      </c>
      <c r="K21" s="253">
        <v>184</v>
      </c>
      <c r="L21" s="253">
        <v>22</v>
      </c>
      <c r="M21" s="106">
        <v>1799</v>
      </c>
      <c r="N21" s="106">
        <v>1505</v>
      </c>
      <c r="O21" s="106">
        <v>244</v>
      </c>
      <c r="P21" s="105">
        <v>50</v>
      </c>
      <c r="Q21" s="253">
        <v>0</v>
      </c>
      <c r="R21" s="254">
        <v>405</v>
      </c>
      <c r="S21" s="110">
        <v>188</v>
      </c>
      <c r="T21" s="110">
        <v>2895</v>
      </c>
      <c r="U21" s="110">
        <v>3083</v>
      </c>
      <c r="V21" s="111">
        <v>71.322985957132303</v>
      </c>
      <c r="W21" s="110">
        <v>52</v>
      </c>
      <c r="X21" s="110">
        <v>363</v>
      </c>
      <c r="Y21" s="110">
        <v>415</v>
      </c>
      <c r="Z21" s="111">
        <v>8.9430894308943092</v>
      </c>
      <c r="AA21" s="110">
        <v>240</v>
      </c>
      <c r="AB21" s="110">
        <v>3258</v>
      </c>
      <c r="AC21" s="110">
        <v>3498</v>
      </c>
      <c r="AD21" s="255">
        <v>80.266075388026607</v>
      </c>
      <c r="AE21" s="133">
        <v>81.367759944173073</v>
      </c>
    </row>
    <row r="22" spans="1:31" ht="26.25" x14ac:dyDescent="0.25">
      <c r="A22" s="8"/>
      <c r="B22" s="112">
        <v>51</v>
      </c>
      <c r="C22" s="257" t="s">
        <v>74</v>
      </c>
      <c r="D22" s="69">
        <v>229</v>
      </c>
      <c r="E22" s="253">
        <v>48</v>
      </c>
      <c r="F22" s="253">
        <v>43</v>
      </c>
      <c r="G22" s="253">
        <v>5</v>
      </c>
      <c r="H22" s="253">
        <v>0</v>
      </c>
      <c r="I22" s="253">
        <v>127</v>
      </c>
      <c r="J22" s="253">
        <v>90</v>
      </c>
      <c r="K22" s="253">
        <v>36</v>
      </c>
      <c r="L22" s="253">
        <v>1</v>
      </c>
      <c r="M22" s="106">
        <v>175</v>
      </c>
      <c r="N22" s="106">
        <v>133</v>
      </c>
      <c r="O22" s="106">
        <v>41</v>
      </c>
      <c r="P22" s="105">
        <v>1</v>
      </c>
      <c r="Q22" s="253">
        <v>0</v>
      </c>
      <c r="R22" s="254">
        <v>60</v>
      </c>
      <c r="S22" s="110">
        <v>35</v>
      </c>
      <c r="T22" s="110">
        <v>152</v>
      </c>
      <c r="U22" s="110">
        <v>187</v>
      </c>
      <c r="V22" s="111">
        <v>66.375545851528386</v>
      </c>
      <c r="W22" s="110">
        <v>1</v>
      </c>
      <c r="X22" s="110">
        <v>13</v>
      </c>
      <c r="Y22" s="110">
        <v>14</v>
      </c>
      <c r="Z22" s="111">
        <v>5.6768558951965069</v>
      </c>
      <c r="AA22" s="110">
        <v>36</v>
      </c>
      <c r="AB22" s="110">
        <v>165</v>
      </c>
      <c r="AC22" s="110">
        <v>201</v>
      </c>
      <c r="AD22" s="255">
        <v>72.052401746724897</v>
      </c>
      <c r="AE22" s="133">
        <v>75.84905660377359</v>
      </c>
    </row>
    <row r="23" spans="1:31" x14ac:dyDescent="0.25">
      <c r="A23" s="8"/>
      <c r="B23" s="112">
        <v>147</v>
      </c>
      <c r="C23" s="257" t="s">
        <v>75</v>
      </c>
      <c r="D23" s="69">
        <v>1138</v>
      </c>
      <c r="E23" s="253">
        <v>71</v>
      </c>
      <c r="F23" s="253">
        <v>51</v>
      </c>
      <c r="G23" s="253">
        <v>14</v>
      </c>
      <c r="H23" s="253">
        <v>6</v>
      </c>
      <c r="I23" s="253">
        <v>666</v>
      </c>
      <c r="J23" s="253">
        <v>638</v>
      </c>
      <c r="K23" s="253">
        <v>27</v>
      </c>
      <c r="L23" s="253">
        <v>1</v>
      </c>
      <c r="M23" s="106">
        <v>737</v>
      </c>
      <c r="N23" s="106">
        <v>689</v>
      </c>
      <c r="O23" s="106">
        <v>41</v>
      </c>
      <c r="P23" s="105">
        <v>7</v>
      </c>
      <c r="Q23" s="253">
        <v>4</v>
      </c>
      <c r="R23" s="254">
        <v>10</v>
      </c>
      <c r="S23" s="110">
        <v>72</v>
      </c>
      <c r="T23" s="110">
        <v>794</v>
      </c>
      <c r="U23" s="110">
        <v>866</v>
      </c>
      <c r="V23" s="111">
        <v>69.77152899824253</v>
      </c>
      <c r="W23" s="110">
        <v>7</v>
      </c>
      <c r="X23" s="110">
        <v>85</v>
      </c>
      <c r="Y23" s="110">
        <v>92</v>
      </c>
      <c r="Z23" s="111">
        <v>7.4692442882249566</v>
      </c>
      <c r="AA23" s="110">
        <v>79</v>
      </c>
      <c r="AB23" s="110">
        <v>879</v>
      </c>
      <c r="AC23" s="110">
        <v>958</v>
      </c>
      <c r="AD23" s="255">
        <v>77.240773286467487</v>
      </c>
      <c r="AE23" s="133">
        <v>78.718159408381254</v>
      </c>
    </row>
    <row r="24" spans="1:31" ht="26.25" x14ac:dyDescent="0.25">
      <c r="A24" s="8"/>
      <c r="B24" s="112">
        <v>172</v>
      </c>
      <c r="C24" s="257" t="s">
        <v>76</v>
      </c>
      <c r="D24" s="69">
        <v>1138</v>
      </c>
      <c r="E24" s="253">
        <v>66</v>
      </c>
      <c r="F24" s="253">
        <v>56</v>
      </c>
      <c r="G24" s="253">
        <v>9</v>
      </c>
      <c r="H24" s="253">
        <v>1</v>
      </c>
      <c r="I24" s="253">
        <v>489</v>
      </c>
      <c r="J24" s="253">
        <v>424</v>
      </c>
      <c r="K24" s="253">
        <v>58</v>
      </c>
      <c r="L24" s="253">
        <v>7</v>
      </c>
      <c r="M24" s="106">
        <v>555</v>
      </c>
      <c r="N24" s="106">
        <v>480</v>
      </c>
      <c r="O24" s="106">
        <v>67</v>
      </c>
      <c r="P24" s="105">
        <v>8</v>
      </c>
      <c r="Q24" s="253">
        <v>0</v>
      </c>
      <c r="R24" s="254">
        <v>0</v>
      </c>
      <c r="S24" s="110">
        <v>53</v>
      </c>
      <c r="T24" s="110">
        <v>528</v>
      </c>
      <c r="U24" s="110">
        <v>581</v>
      </c>
      <c r="V24" s="111">
        <v>46.397188049209134</v>
      </c>
      <c r="W24" s="110">
        <v>4</v>
      </c>
      <c r="X24" s="110">
        <v>83</v>
      </c>
      <c r="Y24" s="110">
        <v>87</v>
      </c>
      <c r="Z24" s="111">
        <v>7.293497363796134</v>
      </c>
      <c r="AA24" s="110">
        <v>57</v>
      </c>
      <c r="AB24" s="110">
        <v>611</v>
      </c>
      <c r="AC24" s="110">
        <v>668</v>
      </c>
      <c r="AD24" s="255">
        <v>53.690685413005269</v>
      </c>
      <c r="AE24" s="133">
        <v>55.89958158995816</v>
      </c>
    </row>
    <row r="25" spans="1:31" ht="26.25" x14ac:dyDescent="0.25">
      <c r="A25" s="8"/>
      <c r="B25" s="112">
        <v>475</v>
      </c>
      <c r="C25" s="257" t="s">
        <v>77</v>
      </c>
      <c r="D25" s="69">
        <v>1</v>
      </c>
      <c r="E25" s="253">
        <v>0</v>
      </c>
      <c r="F25" s="253">
        <v>0</v>
      </c>
      <c r="G25" s="253">
        <v>0</v>
      </c>
      <c r="H25" s="253">
        <v>0</v>
      </c>
      <c r="I25" s="253">
        <v>2</v>
      </c>
      <c r="J25" s="253">
        <v>2</v>
      </c>
      <c r="K25" s="253">
        <v>0</v>
      </c>
      <c r="L25" s="253">
        <v>0</v>
      </c>
      <c r="M25" s="106">
        <v>2</v>
      </c>
      <c r="N25" s="106">
        <v>2</v>
      </c>
      <c r="O25" s="106">
        <v>0</v>
      </c>
      <c r="P25" s="105">
        <v>0</v>
      </c>
      <c r="Q25" s="253">
        <v>0</v>
      </c>
      <c r="R25" s="254">
        <v>0</v>
      </c>
      <c r="S25" s="110">
        <v>0</v>
      </c>
      <c r="T25" s="110">
        <v>3</v>
      </c>
      <c r="U25" s="110">
        <v>3</v>
      </c>
      <c r="V25" s="111">
        <v>0</v>
      </c>
      <c r="W25" s="110">
        <v>0</v>
      </c>
      <c r="X25" s="110">
        <v>0</v>
      </c>
      <c r="Y25" s="110">
        <v>0</v>
      </c>
      <c r="Z25" s="111">
        <v>0</v>
      </c>
      <c r="AA25" s="110">
        <v>0</v>
      </c>
      <c r="AB25" s="110">
        <v>3</v>
      </c>
      <c r="AC25" s="110">
        <v>3</v>
      </c>
      <c r="AD25" s="255">
        <v>0</v>
      </c>
      <c r="AE25" s="133">
        <v>300</v>
      </c>
    </row>
    <row r="26" spans="1:31" x14ac:dyDescent="0.25">
      <c r="A26" s="8"/>
      <c r="B26" s="112">
        <v>480</v>
      </c>
      <c r="C26" s="257" t="s">
        <v>78</v>
      </c>
      <c r="D26" s="69">
        <v>257</v>
      </c>
      <c r="E26" s="253">
        <v>14</v>
      </c>
      <c r="F26" s="253">
        <v>9</v>
      </c>
      <c r="G26" s="253">
        <v>3</v>
      </c>
      <c r="H26" s="253">
        <v>2</v>
      </c>
      <c r="I26" s="253">
        <v>142</v>
      </c>
      <c r="J26" s="253">
        <v>132</v>
      </c>
      <c r="K26" s="253">
        <v>6</v>
      </c>
      <c r="L26" s="253">
        <v>4</v>
      </c>
      <c r="M26" s="106">
        <v>156</v>
      </c>
      <c r="N26" s="106">
        <v>141</v>
      </c>
      <c r="O26" s="106">
        <v>9</v>
      </c>
      <c r="P26" s="105">
        <v>6</v>
      </c>
      <c r="Q26" s="253">
        <v>0</v>
      </c>
      <c r="R26" s="254">
        <v>0</v>
      </c>
      <c r="S26" s="110">
        <v>7</v>
      </c>
      <c r="T26" s="110">
        <v>243</v>
      </c>
      <c r="U26" s="110">
        <v>250</v>
      </c>
      <c r="V26" s="111">
        <v>94.552529182879368</v>
      </c>
      <c r="W26" s="110">
        <v>0</v>
      </c>
      <c r="X26" s="110">
        <v>9</v>
      </c>
      <c r="Y26" s="110">
        <v>9</v>
      </c>
      <c r="Z26" s="111">
        <v>3.5019455252918288</v>
      </c>
      <c r="AA26" s="110">
        <v>7</v>
      </c>
      <c r="AB26" s="110">
        <v>252</v>
      </c>
      <c r="AC26" s="110">
        <v>259</v>
      </c>
      <c r="AD26" s="255">
        <v>98.054474708171199</v>
      </c>
      <c r="AE26" s="133">
        <v>98.106060606060609</v>
      </c>
    </row>
    <row r="27" spans="1:31" ht="26.25" x14ac:dyDescent="0.25">
      <c r="A27" s="8"/>
      <c r="B27" s="112">
        <v>490</v>
      </c>
      <c r="C27" s="257" t="s">
        <v>79</v>
      </c>
      <c r="D27" s="69">
        <v>551</v>
      </c>
      <c r="E27" s="253">
        <v>15</v>
      </c>
      <c r="F27" s="253">
        <v>13</v>
      </c>
      <c r="G27" s="253">
        <v>2</v>
      </c>
      <c r="H27" s="253">
        <v>0</v>
      </c>
      <c r="I27" s="253">
        <v>189</v>
      </c>
      <c r="J27" s="253">
        <v>184</v>
      </c>
      <c r="K27" s="253">
        <v>3</v>
      </c>
      <c r="L27" s="253">
        <v>2</v>
      </c>
      <c r="M27" s="106">
        <v>204</v>
      </c>
      <c r="N27" s="106">
        <v>197</v>
      </c>
      <c r="O27" s="106">
        <v>5</v>
      </c>
      <c r="P27" s="105">
        <v>2</v>
      </c>
      <c r="Q27" s="253">
        <v>0</v>
      </c>
      <c r="R27" s="254">
        <v>17</v>
      </c>
      <c r="S27" s="110">
        <v>16</v>
      </c>
      <c r="T27" s="110">
        <v>288</v>
      </c>
      <c r="U27" s="110">
        <v>304</v>
      </c>
      <c r="V27" s="111">
        <v>52.268602540834841</v>
      </c>
      <c r="W27" s="110">
        <v>3</v>
      </c>
      <c r="X27" s="110">
        <v>9</v>
      </c>
      <c r="Y27" s="110">
        <v>12</v>
      </c>
      <c r="Z27" s="111">
        <v>1.6333938294010888</v>
      </c>
      <c r="AA27" s="110">
        <v>19</v>
      </c>
      <c r="AB27" s="110">
        <v>297</v>
      </c>
      <c r="AC27" s="110">
        <v>316</v>
      </c>
      <c r="AD27" s="255">
        <v>53.901996370235935</v>
      </c>
      <c r="AE27" s="133">
        <v>55.438596491228068</v>
      </c>
    </row>
    <row r="28" spans="1:31" ht="39" x14ac:dyDescent="0.25">
      <c r="A28" s="8"/>
      <c r="B28" s="112">
        <v>659</v>
      </c>
      <c r="C28" s="257" t="s">
        <v>80</v>
      </c>
      <c r="D28" s="69">
        <v>163</v>
      </c>
      <c r="E28" s="253">
        <v>24</v>
      </c>
      <c r="F28" s="253">
        <v>22</v>
      </c>
      <c r="G28" s="253">
        <v>2</v>
      </c>
      <c r="H28" s="253">
        <v>0</v>
      </c>
      <c r="I28" s="253">
        <v>108</v>
      </c>
      <c r="J28" s="253">
        <v>100</v>
      </c>
      <c r="K28" s="253">
        <v>6</v>
      </c>
      <c r="L28" s="253">
        <v>2</v>
      </c>
      <c r="M28" s="106">
        <v>132</v>
      </c>
      <c r="N28" s="106">
        <v>122</v>
      </c>
      <c r="O28" s="106">
        <v>8</v>
      </c>
      <c r="P28" s="105">
        <v>2</v>
      </c>
      <c r="Q28" s="253">
        <v>0</v>
      </c>
      <c r="R28" s="254">
        <v>0</v>
      </c>
      <c r="S28" s="110">
        <v>10</v>
      </c>
      <c r="T28" s="110">
        <v>86</v>
      </c>
      <c r="U28" s="110">
        <v>96</v>
      </c>
      <c r="V28" s="111">
        <v>52.760736196319016</v>
      </c>
      <c r="W28" s="110">
        <v>0</v>
      </c>
      <c r="X28" s="110">
        <v>0</v>
      </c>
      <c r="Y28" s="110">
        <v>0</v>
      </c>
      <c r="Z28" s="111">
        <v>0</v>
      </c>
      <c r="AA28" s="110">
        <v>10</v>
      </c>
      <c r="AB28" s="110">
        <v>86</v>
      </c>
      <c r="AC28" s="110">
        <v>96</v>
      </c>
      <c r="AD28" s="255">
        <v>52.760736196319016</v>
      </c>
      <c r="AE28" s="133">
        <v>55.49132947976878</v>
      </c>
    </row>
    <row r="29" spans="1:31" ht="51.75" x14ac:dyDescent="0.25">
      <c r="A29" s="8"/>
      <c r="B29" s="112">
        <v>665</v>
      </c>
      <c r="C29" s="257" t="s">
        <v>81</v>
      </c>
      <c r="D29" s="69">
        <v>99</v>
      </c>
      <c r="E29" s="253">
        <v>6</v>
      </c>
      <c r="F29" s="253">
        <v>4</v>
      </c>
      <c r="G29" s="253">
        <v>2</v>
      </c>
      <c r="H29" s="253">
        <v>0</v>
      </c>
      <c r="I29" s="253">
        <v>49</v>
      </c>
      <c r="J29" s="253">
        <v>37</v>
      </c>
      <c r="K29" s="253">
        <v>12</v>
      </c>
      <c r="L29" s="253">
        <v>0</v>
      </c>
      <c r="M29" s="106">
        <v>55</v>
      </c>
      <c r="N29" s="106">
        <v>41</v>
      </c>
      <c r="O29" s="106">
        <v>14</v>
      </c>
      <c r="P29" s="105">
        <v>0</v>
      </c>
      <c r="Q29" s="253">
        <v>0</v>
      </c>
      <c r="R29" s="254">
        <v>0</v>
      </c>
      <c r="S29" s="110">
        <v>3</v>
      </c>
      <c r="T29" s="110">
        <v>63</v>
      </c>
      <c r="U29" s="110">
        <v>66</v>
      </c>
      <c r="V29" s="111">
        <v>63.636363636363633</v>
      </c>
      <c r="W29" s="110">
        <v>0</v>
      </c>
      <c r="X29" s="110">
        <v>1</v>
      </c>
      <c r="Y29" s="110">
        <v>1</v>
      </c>
      <c r="Z29" s="111">
        <v>1.0101010101010102</v>
      </c>
      <c r="AA29" s="110">
        <v>3</v>
      </c>
      <c r="AB29" s="110">
        <v>64</v>
      </c>
      <c r="AC29" s="110">
        <v>67</v>
      </c>
      <c r="AD29" s="255">
        <v>64.646464646464651</v>
      </c>
      <c r="AE29" s="133">
        <v>65.686274509803923</v>
      </c>
    </row>
    <row r="30" spans="1:31" x14ac:dyDescent="0.25">
      <c r="A30" s="8"/>
      <c r="B30" s="112">
        <v>837</v>
      </c>
      <c r="C30" s="257" t="s">
        <v>82</v>
      </c>
      <c r="D30" s="69">
        <v>2423</v>
      </c>
      <c r="E30" s="253">
        <v>53</v>
      </c>
      <c r="F30" s="253">
        <v>39</v>
      </c>
      <c r="G30" s="253">
        <v>12</v>
      </c>
      <c r="H30" s="253">
        <v>2</v>
      </c>
      <c r="I30" s="253">
        <v>266</v>
      </c>
      <c r="J30" s="253">
        <v>218</v>
      </c>
      <c r="K30" s="253">
        <v>39</v>
      </c>
      <c r="L30" s="253">
        <v>9</v>
      </c>
      <c r="M30" s="106">
        <v>319</v>
      </c>
      <c r="N30" s="106">
        <v>257</v>
      </c>
      <c r="O30" s="106">
        <v>51</v>
      </c>
      <c r="P30" s="105">
        <v>11</v>
      </c>
      <c r="Q30" s="253">
        <v>0</v>
      </c>
      <c r="R30" s="254">
        <v>204</v>
      </c>
      <c r="S30" s="110">
        <v>50</v>
      </c>
      <c r="T30" s="110">
        <v>2086</v>
      </c>
      <c r="U30" s="110">
        <v>2136</v>
      </c>
      <c r="V30" s="111">
        <v>86.091621956252581</v>
      </c>
      <c r="W30" s="110">
        <v>5</v>
      </c>
      <c r="X30" s="110">
        <v>144</v>
      </c>
      <c r="Y30" s="110">
        <v>149</v>
      </c>
      <c r="Z30" s="111">
        <v>5.943045810978127</v>
      </c>
      <c r="AA30" s="110">
        <v>55</v>
      </c>
      <c r="AB30" s="110">
        <v>2230</v>
      </c>
      <c r="AC30" s="110">
        <v>2285</v>
      </c>
      <c r="AD30" s="255">
        <v>92.034667767230701</v>
      </c>
      <c r="AE30" s="133">
        <v>92.211460855528642</v>
      </c>
    </row>
    <row r="31" spans="1:31" ht="39" x14ac:dyDescent="0.25">
      <c r="A31" s="8"/>
      <c r="B31" s="112">
        <v>873</v>
      </c>
      <c r="C31" s="257" t="s">
        <v>83</v>
      </c>
      <c r="D31" s="69">
        <v>1</v>
      </c>
      <c r="E31" s="253">
        <v>1</v>
      </c>
      <c r="F31" s="253">
        <v>0</v>
      </c>
      <c r="G31" s="253">
        <v>1</v>
      </c>
      <c r="H31" s="253">
        <v>0</v>
      </c>
      <c r="I31" s="253">
        <v>3</v>
      </c>
      <c r="J31" s="253">
        <v>3</v>
      </c>
      <c r="K31" s="253">
        <v>0</v>
      </c>
      <c r="L31" s="253">
        <v>0</v>
      </c>
      <c r="M31" s="106">
        <v>4</v>
      </c>
      <c r="N31" s="106">
        <v>3</v>
      </c>
      <c r="O31" s="106">
        <v>1</v>
      </c>
      <c r="P31" s="105">
        <v>0</v>
      </c>
      <c r="Q31" s="253">
        <v>0</v>
      </c>
      <c r="R31" s="254">
        <v>0</v>
      </c>
      <c r="S31" s="110">
        <v>0</v>
      </c>
      <c r="T31" s="110">
        <v>6</v>
      </c>
      <c r="U31" s="110">
        <v>6</v>
      </c>
      <c r="V31" s="111">
        <v>0</v>
      </c>
      <c r="W31" s="110">
        <v>0</v>
      </c>
      <c r="X31" s="110">
        <v>0</v>
      </c>
      <c r="Y31" s="110">
        <v>0</v>
      </c>
      <c r="Z31" s="111">
        <v>0</v>
      </c>
      <c r="AA31" s="110">
        <v>0</v>
      </c>
      <c r="AB31" s="110">
        <v>6</v>
      </c>
      <c r="AC31" s="110">
        <v>6</v>
      </c>
      <c r="AD31" s="255">
        <v>0</v>
      </c>
      <c r="AE31" s="133">
        <v>600</v>
      </c>
    </row>
    <row r="32" spans="1:31" ht="38.25" x14ac:dyDescent="0.25">
      <c r="A32" s="8" t="s">
        <v>84</v>
      </c>
      <c r="B32" s="235"/>
      <c r="C32" s="258" t="s">
        <v>85</v>
      </c>
      <c r="D32" s="75">
        <v>2670</v>
      </c>
      <c r="E32" s="75">
        <v>201</v>
      </c>
      <c r="F32" s="75">
        <v>132</v>
      </c>
      <c r="G32" s="75">
        <v>57</v>
      </c>
      <c r="H32" s="75">
        <v>12</v>
      </c>
      <c r="I32" s="75">
        <v>1385</v>
      </c>
      <c r="J32" s="75">
        <v>1095</v>
      </c>
      <c r="K32" s="75">
        <v>251</v>
      </c>
      <c r="L32" s="75">
        <v>39</v>
      </c>
      <c r="M32" s="75">
        <v>1586</v>
      </c>
      <c r="N32" s="75">
        <v>1227</v>
      </c>
      <c r="O32" s="75">
        <v>308</v>
      </c>
      <c r="P32" s="75">
        <v>51</v>
      </c>
      <c r="Q32" s="75">
        <v>11</v>
      </c>
      <c r="R32" s="75">
        <v>20</v>
      </c>
      <c r="S32" s="75">
        <v>83</v>
      </c>
      <c r="T32" s="75">
        <v>1930</v>
      </c>
      <c r="U32" s="75">
        <v>2013</v>
      </c>
      <c r="V32" s="114">
        <v>72.284644194756552</v>
      </c>
      <c r="W32" s="75">
        <v>23</v>
      </c>
      <c r="X32" s="75">
        <v>195</v>
      </c>
      <c r="Y32" s="75">
        <v>218</v>
      </c>
      <c r="Z32" s="114">
        <v>7.3033707865168536</v>
      </c>
      <c r="AA32" s="75">
        <v>106</v>
      </c>
      <c r="AB32" s="75">
        <v>2125</v>
      </c>
      <c r="AC32" s="75">
        <v>2231</v>
      </c>
      <c r="AD32" s="99">
        <v>79.588014981273403</v>
      </c>
      <c r="AE32" s="259">
        <v>80.367435158501451</v>
      </c>
    </row>
    <row r="33" spans="1:31" x14ac:dyDescent="0.25">
      <c r="A33" s="8"/>
      <c r="B33" s="112">
        <v>31</v>
      </c>
      <c r="C33" s="257" t="s">
        <v>86</v>
      </c>
      <c r="D33" s="69">
        <v>91</v>
      </c>
      <c r="E33" s="253">
        <v>7</v>
      </c>
      <c r="F33" s="253">
        <v>4</v>
      </c>
      <c r="G33" s="253">
        <v>2</v>
      </c>
      <c r="H33" s="253">
        <v>1</v>
      </c>
      <c r="I33" s="253">
        <v>39</v>
      </c>
      <c r="J33" s="253">
        <v>35</v>
      </c>
      <c r="K33" s="253">
        <v>4</v>
      </c>
      <c r="L33" s="253">
        <v>0</v>
      </c>
      <c r="M33" s="106">
        <v>46</v>
      </c>
      <c r="N33" s="106">
        <v>39</v>
      </c>
      <c r="O33" s="106">
        <v>6</v>
      </c>
      <c r="P33" s="105">
        <v>1</v>
      </c>
      <c r="Q33" s="253">
        <v>0</v>
      </c>
      <c r="R33" s="254">
        <v>17</v>
      </c>
      <c r="S33" s="110">
        <v>4</v>
      </c>
      <c r="T33" s="110">
        <v>82</v>
      </c>
      <c r="U33" s="110">
        <v>86</v>
      </c>
      <c r="V33" s="111">
        <v>90.109890109890117</v>
      </c>
      <c r="W33" s="110">
        <v>1</v>
      </c>
      <c r="X33" s="110">
        <v>3</v>
      </c>
      <c r="Y33" s="110">
        <v>4</v>
      </c>
      <c r="Z33" s="111">
        <v>3.296703296703297</v>
      </c>
      <c r="AA33" s="110">
        <v>5</v>
      </c>
      <c r="AB33" s="110">
        <v>85</v>
      </c>
      <c r="AC33" s="110">
        <v>90</v>
      </c>
      <c r="AD33" s="255">
        <v>93.406593406593402</v>
      </c>
      <c r="AE33" s="133">
        <v>93.75</v>
      </c>
    </row>
    <row r="34" spans="1:31" x14ac:dyDescent="0.25">
      <c r="A34" s="8"/>
      <c r="B34" s="112">
        <v>40</v>
      </c>
      <c r="C34" s="257" t="s">
        <v>87</v>
      </c>
      <c r="D34" s="69">
        <v>30</v>
      </c>
      <c r="E34" s="253">
        <v>9</v>
      </c>
      <c r="F34" s="253">
        <v>9</v>
      </c>
      <c r="G34" s="253">
        <v>0</v>
      </c>
      <c r="H34" s="253">
        <v>0</v>
      </c>
      <c r="I34" s="253">
        <v>29</v>
      </c>
      <c r="J34" s="253">
        <v>21</v>
      </c>
      <c r="K34" s="253">
        <v>8</v>
      </c>
      <c r="L34" s="253">
        <v>0</v>
      </c>
      <c r="M34" s="106">
        <v>38</v>
      </c>
      <c r="N34" s="106">
        <v>30</v>
      </c>
      <c r="O34" s="106">
        <v>8</v>
      </c>
      <c r="P34" s="105">
        <v>0</v>
      </c>
      <c r="Q34" s="253">
        <v>0</v>
      </c>
      <c r="R34" s="254">
        <v>0</v>
      </c>
      <c r="S34" s="110">
        <v>6</v>
      </c>
      <c r="T34" s="110">
        <v>28</v>
      </c>
      <c r="U34" s="110">
        <v>34</v>
      </c>
      <c r="V34" s="111">
        <v>93.333333333333329</v>
      </c>
      <c r="W34" s="110">
        <v>1</v>
      </c>
      <c r="X34" s="110">
        <v>1</v>
      </c>
      <c r="Y34" s="110">
        <v>2</v>
      </c>
      <c r="Z34" s="111">
        <v>3.3333333333333335</v>
      </c>
      <c r="AA34" s="110">
        <v>7</v>
      </c>
      <c r="AB34" s="110">
        <v>29</v>
      </c>
      <c r="AC34" s="110">
        <v>36</v>
      </c>
      <c r="AD34" s="255">
        <v>96.666666666666671</v>
      </c>
      <c r="AE34" s="133">
        <v>97.297297297297305</v>
      </c>
    </row>
    <row r="35" spans="1:31" ht="26.25" x14ac:dyDescent="0.25">
      <c r="A35" s="8"/>
      <c r="B35" s="112">
        <v>190</v>
      </c>
      <c r="C35" s="257" t="s">
        <v>88</v>
      </c>
      <c r="D35" s="69">
        <v>189</v>
      </c>
      <c r="E35" s="253">
        <v>6</v>
      </c>
      <c r="F35" s="253">
        <v>4</v>
      </c>
      <c r="G35" s="253">
        <v>1</v>
      </c>
      <c r="H35" s="253">
        <v>1</v>
      </c>
      <c r="I35" s="253">
        <v>137</v>
      </c>
      <c r="J35" s="253">
        <v>117</v>
      </c>
      <c r="K35" s="253">
        <v>18</v>
      </c>
      <c r="L35" s="253">
        <v>2</v>
      </c>
      <c r="M35" s="106">
        <v>143</v>
      </c>
      <c r="N35" s="106">
        <v>121</v>
      </c>
      <c r="O35" s="106">
        <v>19</v>
      </c>
      <c r="P35" s="105">
        <v>3</v>
      </c>
      <c r="Q35" s="253">
        <v>0</v>
      </c>
      <c r="R35" s="254">
        <v>0</v>
      </c>
      <c r="S35" s="110">
        <v>2</v>
      </c>
      <c r="T35" s="110">
        <v>165</v>
      </c>
      <c r="U35" s="110">
        <v>167</v>
      </c>
      <c r="V35" s="111">
        <v>87.301587301587304</v>
      </c>
      <c r="W35" s="110">
        <v>0</v>
      </c>
      <c r="X35" s="110">
        <v>17</v>
      </c>
      <c r="Y35" s="110">
        <v>17</v>
      </c>
      <c r="Z35" s="111">
        <v>8.9947089947089935</v>
      </c>
      <c r="AA35" s="110">
        <v>2</v>
      </c>
      <c r="AB35" s="110">
        <v>182</v>
      </c>
      <c r="AC35" s="110">
        <v>184</v>
      </c>
      <c r="AD35" s="255">
        <v>96.296296296296291</v>
      </c>
      <c r="AE35" s="133">
        <v>96.33507853403141</v>
      </c>
    </row>
    <row r="36" spans="1:31" ht="26.25" x14ac:dyDescent="0.25">
      <c r="A36" s="8"/>
      <c r="B36" s="112">
        <v>604</v>
      </c>
      <c r="C36" s="257" t="s">
        <v>89</v>
      </c>
      <c r="D36" s="69">
        <v>428</v>
      </c>
      <c r="E36" s="253">
        <v>43</v>
      </c>
      <c r="F36" s="253">
        <v>20</v>
      </c>
      <c r="G36" s="253">
        <v>18</v>
      </c>
      <c r="H36" s="253">
        <v>5</v>
      </c>
      <c r="I36" s="253">
        <v>241</v>
      </c>
      <c r="J36" s="253">
        <v>202</v>
      </c>
      <c r="K36" s="253">
        <v>30</v>
      </c>
      <c r="L36" s="253">
        <v>9</v>
      </c>
      <c r="M36" s="106">
        <v>284</v>
      </c>
      <c r="N36" s="106">
        <v>222</v>
      </c>
      <c r="O36" s="106">
        <v>48</v>
      </c>
      <c r="P36" s="105">
        <v>14</v>
      </c>
      <c r="Q36" s="253">
        <v>0</v>
      </c>
      <c r="R36" s="254">
        <v>3</v>
      </c>
      <c r="S36" s="110">
        <v>17</v>
      </c>
      <c r="T36" s="110">
        <v>325</v>
      </c>
      <c r="U36" s="110">
        <v>342</v>
      </c>
      <c r="V36" s="111">
        <v>75.934579439252332</v>
      </c>
      <c r="W36" s="110">
        <v>5</v>
      </c>
      <c r="X36" s="110">
        <v>34</v>
      </c>
      <c r="Y36" s="110">
        <v>39</v>
      </c>
      <c r="Z36" s="111">
        <v>7.9439252336448591</v>
      </c>
      <c r="AA36" s="110">
        <v>22</v>
      </c>
      <c r="AB36" s="110">
        <v>359</v>
      </c>
      <c r="AC36" s="110">
        <v>381</v>
      </c>
      <c r="AD36" s="255">
        <v>83.878504672897193</v>
      </c>
      <c r="AE36" s="133">
        <v>84.666666666666671</v>
      </c>
    </row>
    <row r="37" spans="1:31" ht="26.25" x14ac:dyDescent="0.25">
      <c r="A37" s="8"/>
      <c r="B37" s="112">
        <v>670</v>
      </c>
      <c r="C37" s="257" t="s">
        <v>90</v>
      </c>
      <c r="D37" s="69">
        <v>281</v>
      </c>
      <c r="E37" s="253">
        <v>29</v>
      </c>
      <c r="F37" s="253">
        <v>26</v>
      </c>
      <c r="G37" s="253">
        <v>3</v>
      </c>
      <c r="H37" s="253">
        <v>0</v>
      </c>
      <c r="I37" s="253">
        <v>155</v>
      </c>
      <c r="J37" s="253">
        <v>145</v>
      </c>
      <c r="K37" s="253">
        <v>10</v>
      </c>
      <c r="L37" s="253">
        <v>0</v>
      </c>
      <c r="M37" s="106">
        <v>184</v>
      </c>
      <c r="N37" s="106">
        <v>171</v>
      </c>
      <c r="O37" s="106">
        <v>13</v>
      </c>
      <c r="P37" s="105">
        <v>0</v>
      </c>
      <c r="Q37" s="253">
        <v>0</v>
      </c>
      <c r="R37" s="254">
        <v>0</v>
      </c>
      <c r="S37" s="110">
        <v>11</v>
      </c>
      <c r="T37" s="110">
        <v>227</v>
      </c>
      <c r="U37" s="110">
        <v>238</v>
      </c>
      <c r="V37" s="111">
        <v>80.782918149466184</v>
      </c>
      <c r="W37" s="110">
        <v>1</v>
      </c>
      <c r="X37" s="110">
        <v>8</v>
      </c>
      <c r="Y37" s="110">
        <v>9</v>
      </c>
      <c r="Z37" s="111">
        <v>2.8469750889679712</v>
      </c>
      <c r="AA37" s="110">
        <v>12</v>
      </c>
      <c r="AB37" s="110">
        <v>235</v>
      </c>
      <c r="AC37" s="110">
        <v>247</v>
      </c>
      <c r="AD37" s="255">
        <v>83.629893238434164</v>
      </c>
      <c r="AE37" s="133">
        <v>84.300341296928323</v>
      </c>
    </row>
    <row r="38" spans="1:31" ht="39" x14ac:dyDescent="0.25">
      <c r="A38" s="8"/>
      <c r="B38" s="112">
        <v>690</v>
      </c>
      <c r="C38" s="257" t="s">
        <v>91</v>
      </c>
      <c r="D38" s="69">
        <v>430</v>
      </c>
      <c r="E38" s="253">
        <v>4</v>
      </c>
      <c r="F38" s="253">
        <v>3</v>
      </c>
      <c r="G38" s="253">
        <v>1</v>
      </c>
      <c r="H38" s="253">
        <v>0</v>
      </c>
      <c r="I38" s="253">
        <v>109</v>
      </c>
      <c r="J38" s="253">
        <v>95</v>
      </c>
      <c r="K38" s="253">
        <v>12</v>
      </c>
      <c r="L38" s="253">
        <v>2</v>
      </c>
      <c r="M38" s="106">
        <v>113</v>
      </c>
      <c r="N38" s="106">
        <v>98</v>
      </c>
      <c r="O38" s="106">
        <v>13</v>
      </c>
      <c r="P38" s="105">
        <v>2</v>
      </c>
      <c r="Q38" s="253">
        <v>11</v>
      </c>
      <c r="R38" s="254">
        <v>0</v>
      </c>
      <c r="S38" s="110">
        <v>3</v>
      </c>
      <c r="T38" s="110">
        <v>119</v>
      </c>
      <c r="U38" s="110">
        <v>122</v>
      </c>
      <c r="V38" s="111">
        <v>27.674418604651162</v>
      </c>
      <c r="W38" s="110">
        <v>0</v>
      </c>
      <c r="X38" s="110">
        <v>16</v>
      </c>
      <c r="Y38" s="110">
        <v>16</v>
      </c>
      <c r="Z38" s="111">
        <v>3.7209302325581395</v>
      </c>
      <c r="AA38" s="110">
        <v>3</v>
      </c>
      <c r="AB38" s="110">
        <v>135</v>
      </c>
      <c r="AC38" s="110">
        <v>138</v>
      </c>
      <c r="AD38" s="255">
        <v>31.395348837209301</v>
      </c>
      <c r="AE38" s="133">
        <v>31.87066974595843</v>
      </c>
    </row>
    <row r="39" spans="1:31" ht="26.25" x14ac:dyDescent="0.25">
      <c r="A39" s="8"/>
      <c r="B39" s="112">
        <v>736</v>
      </c>
      <c r="C39" s="257" t="s">
        <v>92</v>
      </c>
      <c r="D39" s="69">
        <v>767</v>
      </c>
      <c r="E39" s="253">
        <v>62</v>
      </c>
      <c r="F39" s="253">
        <v>41</v>
      </c>
      <c r="G39" s="253">
        <v>20</v>
      </c>
      <c r="H39" s="253">
        <v>1</v>
      </c>
      <c r="I39" s="253">
        <v>384</v>
      </c>
      <c r="J39" s="253">
        <v>260</v>
      </c>
      <c r="K39" s="253">
        <v>112</v>
      </c>
      <c r="L39" s="253">
        <v>12</v>
      </c>
      <c r="M39" s="106">
        <v>446</v>
      </c>
      <c r="N39" s="106">
        <v>301</v>
      </c>
      <c r="O39" s="106">
        <v>132</v>
      </c>
      <c r="P39" s="105">
        <v>13</v>
      </c>
      <c r="Q39" s="253">
        <v>0</v>
      </c>
      <c r="R39" s="254">
        <v>0</v>
      </c>
      <c r="S39" s="110">
        <v>21</v>
      </c>
      <c r="T39" s="110">
        <v>645</v>
      </c>
      <c r="U39" s="110">
        <v>666</v>
      </c>
      <c r="V39" s="111">
        <v>84.093872229465447</v>
      </c>
      <c r="W39" s="110">
        <v>14</v>
      </c>
      <c r="X39" s="110">
        <v>79</v>
      </c>
      <c r="Y39" s="110">
        <v>93</v>
      </c>
      <c r="Z39" s="111">
        <v>10.29986962190352</v>
      </c>
      <c r="AA39" s="110">
        <v>35</v>
      </c>
      <c r="AB39" s="110">
        <v>724</v>
      </c>
      <c r="AC39" s="110">
        <v>759</v>
      </c>
      <c r="AD39" s="255">
        <v>94.393741851368972</v>
      </c>
      <c r="AE39" s="133">
        <v>94.638403990024926</v>
      </c>
    </row>
    <row r="40" spans="1:31" ht="26.25" x14ac:dyDescent="0.25">
      <c r="A40" s="8"/>
      <c r="B40" s="112">
        <v>858</v>
      </c>
      <c r="C40" s="257" t="s">
        <v>93</v>
      </c>
      <c r="D40" s="69">
        <v>158</v>
      </c>
      <c r="E40" s="253">
        <v>18</v>
      </c>
      <c r="F40" s="253">
        <v>9</v>
      </c>
      <c r="G40" s="253">
        <v>9</v>
      </c>
      <c r="H40" s="253">
        <v>0</v>
      </c>
      <c r="I40" s="253">
        <v>137</v>
      </c>
      <c r="J40" s="253">
        <v>118</v>
      </c>
      <c r="K40" s="253">
        <v>18</v>
      </c>
      <c r="L40" s="253">
        <v>1</v>
      </c>
      <c r="M40" s="106">
        <v>155</v>
      </c>
      <c r="N40" s="106">
        <v>127</v>
      </c>
      <c r="O40" s="106">
        <v>27</v>
      </c>
      <c r="P40" s="105">
        <v>1</v>
      </c>
      <c r="Q40" s="253">
        <v>0</v>
      </c>
      <c r="R40" s="254">
        <v>0</v>
      </c>
      <c r="S40" s="110">
        <v>7</v>
      </c>
      <c r="T40" s="110">
        <v>150</v>
      </c>
      <c r="U40" s="110">
        <v>157</v>
      </c>
      <c r="V40" s="111">
        <v>94.936708860759495</v>
      </c>
      <c r="W40" s="110">
        <v>1</v>
      </c>
      <c r="X40" s="110">
        <v>13</v>
      </c>
      <c r="Y40" s="110">
        <v>14</v>
      </c>
      <c r="Z40" s="111">
        <v>8.2278481012658222</v>
      </c>
      <c r="AA40" s="110">
        <v>8</v>
      </c>
      <c r="AB40" s="110">
        <v>163</v>
      </c>
      <c r="AC40" s="110">
        <v>171</v>
      </c>
      <c r="AD40" s="255">
        <v>103.16455696202532</v>
      </c>
      <c r="AE40" s="133">
        <v>103.01204819277108</v>
      </c>
    </row>
    <row r="41" spans="1:31" x14ac:dyDescent="0.25">
      <c r="A41" s="8"/>
      <c r="B41" s="112">
        <v>885</v>
      </c>
      <c r="C41" s="257" t="s">
        <v>94</v>
      </c>
      <c r="D41" s="69">
        <v>51</v>
      </c>
      <c r="E41" s="253">
        <v>9</v>
      </c>
      <c r="F41" s="253">
        <v>7</v>
      </c>
      <c r="G41" s="253">
        <v>0</v>
      </c>
      <c r="H41" s="253">
        <v>2</v>
      </c>
      <c r="I41" s="253">
        <v>35</v>
      </c>
      <c r="J41" s="253">
        <v>24</v>
      </c>
      <c r="K41" s="253">
        <v>9</v>
      </c>
      <c r="L41" s="253">
        <v>2</v>
      </c>
      <c r="M41" s="106">
        <v>44</v>
      </c>
      <c r="N41" s="106">
        <v>31</v>
      </c>
      <c r="O41" s="106">
        <v>9</v>
      </c>
      <c r="P41" s="105">
        <v>4</v>
      </c>
      <c r="Q41" s="253">
        <v>0</v>
      </c>
      <c r="R41" s="254">
        <v>0</v>
      </c>
      <c r="S41" s="110">
        <v>0</v>
      </c>
      <c r="T41" s="110">
        <v>38</v>
      </c>
      <c r="U41" s="110">
        <v>38</v>
      </c>
      <c r="V41" s="111">
        <v>74.509803921568633</v>
      </c>
      <c r="W41" s="110">
        <v>0</v>
      </c>
      <c r="X41" s="110">
        <v>3</v>
      </c>
      <c r="Y41" s="110">
        <v>3</v>
      </c>
      <c r="Z41" s="111">
        <v>5.8823529411764701</v>
      </c>
      <c r="AA41" s="110">
        <v>0</v>
      </c>
      <c r="AB41" s="110">
        <v>41</v>
      </c>
      <c r="AC41" s="110">
        <v>41</v>
      </c>
      <c r="AD41" s="255">
        <v>80.392156862745097</v>
      </c>
      <c r="AE41" s="133">
        <v>80.392156862745097</v>
      </c>
    </row>
    <row r="42" spans="1:31" ht="26.25" x14ac:dyDescent="0.25">
      <c r="A42" s="8"/>
      <c r="B42" s="112">
        <v>890</v>
      </c>
      <c r="C42" s="257" t="s">
        <v>95</v>
      </c>
      <c r="D42" s="69">
        <v>245</v>
      </c>
      <c r="E42" s="253">
        <v>14</v>
      </c>
      <c r="F42" s="253">
        <v>9</v>
      </c>
      <c r="G42" s="253">
        <v>3</v>
      </c>
      <c r="H42" s="253">
        <v>2</v>
      </c>
      <c r="I42" s="253">
        <v>119</v>
      </c>
      <c r="J42" s="253">
        <v>78</v>
      </c>
      <c r="K42" s="253">
        <v>30</v>
      </c>
      <c r="L42" s="253">
        <v>11</v>
      </c>
      <c r="M42" s="106">
        <v>133</v>
      </c>
      <c r="N42" s="106">
        <v>87</v>
      </c>
      <c r="O42" s="106">
        <v>33</v>
      </c>
      <c r="P42" s="105">
        <v>13</v>
      </c>
      <c r="Q42" s="253">
        <v>0</v>
      </c>
      <c r="R42" s="254">
        <v>0</v>
      </c>
      <c r="S42" s="110">
        <v>12</v>
      </c>
      <c r="T42" s="110">
        <v>151</v>
      </c>
      <c r="U42" s="110">
        <v>163</v>
      </c>
      <c r="V42" s="111">
        <v>61.632653061224488</v>
      </c>
      <c r="W42" s="110">
        <v>0</v>
      </c>
      <c r="X42" s="110">
        <v>21</v>
      </c>
      <c r="Y42" s="110">
        <v>21</v>
      </c>
      <c r="Z42" s="111">
        <v>8.5714285714285712</v>
      </c>
      <c r="AA42" s="110">
        <v>12</v>
      </c>
      <c r="AB42" s="110">
        <v>172</v>
      </c>
      <c r="AC42" s="110">
        <v>184</v>
      </c>
      <c r="AD42" s="255">
        <v>70.204081632653057</v>
      </c>
      <c r="AE42" s="133">
        <v>71.595330739299612</v>
      </c>
    </row>
    <row r="43" spans="1:31" ht="38.25" x14ac:dyDescent="0.25">
      <c r="A43" s="8" t="s">
        <v>96</v>
      </c>
      <c r="B43" s="235"/>
      <c r="C43" s="258" t="s">
        <v>97</v>
      </c>
      <c r="D43" s="75">
        <v>3332</v>
      </c>
      <c r="E43" s="75">
        <v>405</v>
      </c>
      <c r="F43" s="75">
        <v>268</v>
      </c>
      <c r="G43" s="75">
        <v>106</v>
      </c>
      <c r="H43" s="75">
        <v>31</v>
      </c>
      <c r="I43" s="75">
        <v>2106</v>
      </c>
      <c r="J43" s="75">
        <v>1650</v>
      </c>
      <c r="K43" s="75">
        <v>404</v>
      </c>
      <c r="L43" s="75">
        <v>52</v>
      </c>
      <c r="M43" s="75">
        <v>2511</v>
      </c>
      <c r="N43" s="75">
        <v>1918</v>
      </c>
      <c r="O43" s="75">
        <v>510</v>
      </c>
      <c r="P43" s="75">
        <v>83</v>
      </c>
      <c r="Q43" s="35">
        <v>59</v>
      </c>
      <c r="R43" s="35">
        <v>116</v>
      </c>
      <c r="S43" s="35">
        <v>226</v>
      </c>
      <c r="T43" s="35">
        <v>2411</v>
      </c>
      <c r="U43" s="35">
        <v>2637</v>
      </c>
      <c r="V43" s="114">
        <v>72.358943577430964</v>
      </c>
      <c r="W43" s="35">
        <v>23</v>
      </c>
      <c r="X43" s="35">
        <v>355</v>
      </c>
      <c r="Y43" s="35">
        <v>378</v>
      </c>
      <c r="Z43" s="114">
        <v>10.654261704681872</v>
      </c>
      <c r="AA43" s="35">
        <v>249</v>
      </c>
      <c r="AB43" s="35">
        <v>2766</v>
      </c>
      <c r="AC43" s="35">
        <v>3015</v>
      </c>
      <c r="AD43" s="99">
        <v>83.01320528211285</v>
      </c>
      <c r="AE43" s="259">
        <v>84.194359117564915</v>
      </c>
    </row>
    <row r="44" spans="1:31" ht="26.25" x14ac:dyDescent="0.25">
      <c r="A44" s="8"/>
      <c r="B44" s="112">
        <v>4</v>
      </c>
      <c r="C44" s="257" t="s">
        <v>98</v>
      </c>
      <c r="D44" s="69">
        <v>6</v>
      </c>
      <c r="E44" s="253">
        <v>1</v>
      </c>
      <c r="F44" s="253">
        <v>1</v>
      </c>
      <c r="G44" s="253">
        <v>0</v>
      </c>
      <c r="H44" s="253">
        <v>0</v>
      </c>
      <c r="I44" s="253">
        <v>0</v>
      </c>
      <c r="J44" s="253">
        <v>0</v>
      </c>
      <c r="K44" s="253">
        <v>0</v>
      </c>
      <c r="L44" s="253">
        <v>0</v>
      </c>
      <c r="M44" s="106">
        <v>1</v>
      </c>
      <c r="N44" s="106">
        <v>1</v>
      </c>
      <c r="O44" s="106">
        <v>0</v>
      </c>
      <c r="P44" s="105">
        <v>0</v>
      </c>
      <c r="Q44" s="253">
        <v>0</v>
      </c>
      <c r="R44" s="254">
        <v>0</v>
      </c>
      <c r="S44" s="110">
        <v>1</v>
      </c>
      <c r="T44" s="110">
        <v>2</v>
      </c>
      <c r="U44" s="110">
        <v>3</v>
      </c>
      <c r="V44" s="111">
        <v>0</v>
      </c>
      <c r="W44" s="110">
        <v>0</v>
      </c>
      <c r="X44" s="110">
        <v>0</v>
      </c>
      <c r="Y44" s="110">
        <v>0</v>
      </c>
      <c r="Z44" s="111">
        <v>0</v>
      </c>
      <c r="AA44" s="110">
        <v>1</v>
      </c>
      <c r="AB44" s="110">
        <v>2</v>
      </c>
      <c r="AC44" s="110">
        <v>3</v>
      </c>
      <c r="AD44" s="255">
        <v>0</v>
      </c>
      <c r="AE44" s="133">
        <v>42.857142857142854</v>
      </c>
    </row>
    <row r="45" spans="1:31" x14ac:dyDescent="0.25">
      <c r="A45" s="8"/>
      <c r="B45" s="112">
        <v>42</v>
      </c>
      <c r="C45" s="243" t="s">
        <v>99</v>
      </c>
      <c r="D45" s="69">
        <v>456</v>
      </c>
      <c r="E45" s="253">
        <v>41</v>
      </c>
      <c r="F45" s="253">
        <v>27</v>
      </c>
      <c r="G45" s="253">
        <v>13</v>
      </c>
      <c r="H45" s="253">
        <v>1</v>
      </c>
      <c r="I45" s="253">
        <v>251</v>
      </c>
      <c r="J45" s="253">
        <v>199</v>
      </c>
      <c r="K45" s="253">
        <v>47</v>
      </c>
      <c r="L45" s="253">
        <v>5</v>
      </c>
      <c r="M45" s="106">
        <v>292</v>
      </c>
      <c r="N45" s="106">
        <v>226</v>
      </c>
      <c r="O45" s="106">
        <v>60</v>
      </c>
      <c r="P45" s="105">
        <v>6</v>
      </c>
      <c r="Q45" s="253">
        <v>7</v>
      </c>
      <c r="R45" s="254">
        <v>0</v>
      </c>
      <c r="S45" s="110">
        <v>28</v>
      </c>
      <c r="T45" s="110">
        <v>442</v>
      </c>
      <c r="U45" s="110">
        <v>470</v>
      </c>
      <c r="V45" s="111">
        <v>96.929824561403507</v>
      </c>
      <c r="W45" s="110">
        <v>5</v>
      </c>
      <c r="X45" s="110">
        <v>85</v>
      </c>
      <c r="Y45" s="110">
        <v>90</v>
      </c>
      <c r="Z45" s="111">
        <v>18.640350877192983</v>
      </c>
      <c r="AA45" s="110">
        <v>33</v>
      </c>
      <c r="AB45" s="110">
        <v>527</v>
      </c>
      <c r="AC45" s="110">
        <v>560</v>
      </c>
      <c r="AD45" s="255">
        <v>115.57017543859649</v>
      </c>
      <c r="AE45" s="133">
        <v>114.51942740286299</v>
      </c>
    </row>
    <row r="46" spans="1:31" x14ac:dyDescent="0.25">
      <c r="A46" s="8"/>
      <c r="B46" s="112">
        <v>44</v>
      </c>
      <c r="C46" s="257" t="s">
        <v>100</v>
      </c>
      <c r="D46" s="69">
        <v>16</v>
      </c>
      <c r="E46" s="253">
        <v>1</v>
      </c>
      <c r="F46" s="253">
        <v>0</v>
      </c>
      <c r="G46" s="253">
        <v>1</v>
      </c>
      <c r="H46" s="253">
        <v>0</v>
      </c>
      <c r="I46" s="253">
        <v>14</v>
      </c>
      <c r="J46" s="253">
        <v>11</v>
      </c>
      <c r="K46" s="253">
        <v>2</v>
      </c>
      <c r="L46" s="253">
        <v>1</v>
      </c>
      <c r="M46" s="106">
        <v>15</v>
      </c>
      <c r="N46" s="106">
        <v>11</v>
      </c>
      <c r="O46" s="106">
        <v>3</v>
      </c>
      <c r="P46" s="105">
        <v>1</v>
      </c>
      <c r="Q46" s="253">
        <v>2</v>
      </c>
      <c r="R46" s="254">
        <v>1</v>
      </c>
      <c r="S46" s="110">
        <v>1</v>
      </c>
      <c r="T46" s="110">
        <v>14</v>
      </c>
      <c r="U46" s="110">
        <v>15</v>
      </c>
      <c r="V46" s="111">
        <v>87.5</v>
      </c>
      <c r="W46" s="110">
        <v>0</v>
      </c>
      <c r="X46" s="110">
        <v>0</v>
      </c>
      <c r="Y46" s="110">
        <v>0</v>
      </c>
      <c r="Z46" s="111">
        <v>0</v>
      </c>
      <c r="AA46" s="110">
        <v>1</v>
      </c>
      <c r="AB46" s="110">
        <v>14</v>
      </c>
      <c r="AC46" s="110">
        <v>15</v>
      </c>
      <c r="AD46" s="255">
        <v>87.5</v>
      </c>
      <c r="AE46" s="133">
        <v>88.235294117647058</v>
      </c>
    </row>
    <row r="47" spans="1:31" ht="26.25" x14ac:dyDescent="0.25">
      <c r="A47" s="8"/>
      <c r="B47" s="112">
        <v>59</v>
      </c>
      <c r="C47" s="257" t="s">
        <v>101</v>
      </c>
      <c r="D47" s="69">
        <v>88</v>
      </c>
      <c r="E47" s="253">
        <v>3</v>
      </c>
      <c r="F47" s="253">
        <v>3</v>
      </c>
      <c r="G47" s="253">
        <v>0</v>
      </c>
      <c r="H47" s="253">
        <v>0</v>
      </c>
      <c r="I47" s="253">
        <v>17</v>
      </c>
      <c r="J47" s="253">
        <v>14</v>
      </c>
      <c r="K47" s="253">
        <v>2</v>
      </c>
      <c r="L47" s="253">
        <v>1</v>
      </c>
      <c r="M47" s="106">
        <v>20</v>
      </c>
      <c r="N47" s="106">
        <v>17</v>
      </c>
      <c r="O47" s="106">
        <v>2</v>
      </c>
      <c r="P47" s="105">
        <v>1</v>
      </c>
      <c r="Q47" s="253">
        <v>0</v>
      </c>
      <c r="R47" s="254">
        <v>5</v>
      </c>
      <c r="S47" s="110">
        <v>3</v>
      </c>
      <c r="T47" s="110">
        <v>12</v>
      </c>
      <c r="U47" s="110">
        <v>15</v>
      </c>
      <c r="V47" s="111">
        <v>13.636363636363635</v>
      </c>
      <c r="W47" s="110">
        <v>0</v>
      </c>
      <c r="X47" s="110">
        <v>2</v>
      </c>
      <c r="Y47" s="110">
        <v>2</v>
      </c>
      <c r="Z47" s="111">
        <v>2.2727272727272729</v>
      </c>
      <c r="AA47" s="110">
        <v>3</v>
      </c>
      <c r="AB47" s="110">
        <v>14</v>
      </c>
      <c r="AC47" s="110">
        <v>17</v>
      </c>
      <c r="AD47" s="255">
        <v>15.909090909090908</v>
      </c>
      <c r="AE47" s="133">
        <v>18.681318681318682</v>
      </c>
    </row>
    <row r="48" spans="1:31" ht="26.25" x14ac:dyDescent="0.25">
      <c r="A48" s="8"/>
      <c r="B48" s="112">
        <v>113</v>
      </c>
      <c r="C48" s="257" t="s">
        <v>102</v>
      </c>
      <c r="D48" s="69">
        <v>54</v>
      </c>
      <c r="E48" s="253">
        <v>9</v>
      </c>
      <c r="F48" s="253">
        <v>6</v>
      </c>
      <c r="G48" s="253">
        <v>2</v>
      </c>
      <c r="H48" s="253">
        <v>1</v>
      </c>
      <c r="I48" s="253">
        <v>33</v>
      </c>
      <c r="J48" s="253">
        <v>29</v>
      </c>
      <c r="K48" s="253">
        <v>4</v>
      </c>
      <c r="L48" s="253">
        <v>0</v>
      </c>
      <c r="M48" s="106">
        <v>42</v>
      </c>
      <c r="N48" s="106">
        <v>35</v>
      </c>
      <c r="O48" s="106">
        <v>6</v>
      </c>
      <c r="P48" s="105">
        <v>1</v>
      </c>
      <c r="Q48" s="253">
        <v>0</v>
      </c>
      <c r="R48" s="254">
        <v>0</v>
      </c>
      <c r="S48" s="110">
        <v>5</v>
      </c>
      <c r="T48" s="110">
        <v>44</v>
      </c>
      <c r="U48" s="110">
        <v>49</v>
      </c>
      <c r="V48" s="111">
        <v>81.481481481481481</v>
      </c>
      <c r="W48" s="110">
        <v>0</v>
      </c>
      <c r="X48" s="110">
        <v>7</v>
      </c>
      <c r="Y48" s="110">
        <v>7</v>
      </c>
      <c r="Z48" s="111">
        <v>12.962962962962962</v>
      </c>
      <c r="AA48" s="110">
        <v>5</v>
      </c>
      <c r="AB48" s="110">
        <v>51</v>
      </c>
      <c r="AC48" s="110">
        <v>56</v>
      </c>
      <c r="AD48" s="255">
        <v>94.444444444444443</v>
      </c>
      <c r="AE48" s="133">
        <v>94.915254237288138</v>
      </c>
    </row>
    <row r="49" spans="1:31" ht="26.25" x14ac:dyDescent="0.25">
      <c r="A49" s="8"/>
      <c r="B49" s="112">
        <v>125</v>
      </c>
      <c r="C49" s="257" t="s">
        <v>103</v>
      </c>
      <c r="D49" s="69">
        <v>330</v>
      </c>
      <c r="E49" s="253">
        <v>9</v>
      </c>
      <c r="F49" s="253">
        <v>6</v>
      </c>
      <c r="G49" s="253">
        <v>2</v>
      </c>
      <c r="H49" s="253">
        <v>1</v>
      </c>
      <c r="I49" s="253">
        <v>59</v>
      </c>
      <c r="J49" s="253">
        <v>47</v>
      </c>
      <c r="K49" s="253">
        <v>7</v>
      </c>
      <c r="L49" s="253">
        <v>5</v>
      </c>
      <c r="M49" s="106">
        <v>68</v>
      </c>
      <c r="N49" s="106">
        <v>53</v>
      </c>
      <c r="O49" s="106">
        <v>9</v>
      </c>
      <c r="P49" s="105">
        <v>6</v>
      </c>
      <c r="Q49" s="253">
        <v>0</v>
      </c>
      <c r="R49" s="254">
        <v>0</v>
      </c>
      <c r="S49" s="110">
        <v>4</v>
      </c>
      <c r="T49" s="110">
        <v>60</v>
      </c>
      <c r="U49" s="110">
        <v>64</v>
      </c>
      <c r="V49" s="111">
        <v>18.181818181818183</v>
      </c>
      <c r="W49" s="110">
        <v>0</v>
      </c>
      <c r="X49" s="110">
        <v>2</v>
      </c>
      <c r="Y49" s="110">
        <v>2</v>
      </c>
      <c r="Z49" s="111">
        <v>0.60606060606060608</v>
      </c>
      <c r="AA49" s="110">
        <v>4</v>
      </c>
      <c r="AB49" s="110">
        <v>62</v>
      </c>
      <c r="AC49" s="110">
        <v>66</v>
      </c>
      <c r="AD49" s="255">
        <v>18.787878787878785</v>
      </c>
      <c r="AE49" s="133">
        <v>19.760479041916167</v>
      </c>
    </row>
    <row r="50" spans="1:31" ht="26.25" x14ac:dyDescent="0.25">
      <c r="A50" s="8"/>
      <c r="B50" s="112">
        <v>138</v>
      </c>
      <c r="C50" s="257" t="s">
        <v>104</v>
      </c>
      <c r="D50" s="69">
        <v>73</v>
      </c>
      <c r="E50" s="253">
        <v>46</v>
      </c>
      <c r="F50" s="253">
        <v>42</v>
      </c>
      <c r="G50" s="253">
        <v>4</v>
      </c>
      <c r="H50" s="253">
        <v>0</v>
      </c>
      <c r="I50" s="253">
        <v>52</v>
      </c>
      <c r="J50" s="253">
        <v>50</v>
      </c>
      <c r="K50" s="253">
        <v>0</v>
      </c>
      <c r="L50" s="253">
        <v>2</v>
      </c>
      <c r="M50" s="106">
        <v>98</v>
      </c>
      <c r="N50" s="106">
        <v>92</v>
      </c>
      <c r="O50" s="106">
        <v>4</v>
      </c>
      <c r="P50" s="105">
        <v>2</v>
      </c>
      <c r="Q50" s="253">
        <v>5</v>
      </c>
      <c r="R50" s="254">
        <v>0</v>
      </c>
      <c r="S50" s="110">
        <v>18</v>
      </c>
      <c r="T50" s="110">
        <v>86</v>
      </c>
      <c r="U50" s="110">
        <v>104</v>
      </c>
      <c r="V50" s="111">
        <v>117.8082191780822</v>
      </c>
      <c r="W50" s="110">
        <v>0</v>
      </c>
      <c r="X50" s="110">
        <v>6</v>
      </c>
      <c r="Y50" s="110">
        <v>6</v>
      </c>
      <c r="Z50" s="111">
        <v>8.2191780821917799</v>
      </c>
      <c r="AA50" s="110">
        <v>18</v>
      </c>
      <c r="AB50" s="110">
        <v>92</v>
      </c>
      <c r="AC50" s="110">
        <v>110</v>
      </c>
      <c r="AD50" s="255">
        <v>126.02739726027397</v>
      </c>
      <c r="AE50" s="133">
        <v>120.87912087912088</v>
      </c>
    </row>
    <row r="51" spans="1:31" ht="26.25" x14ac:dyDescent="0.25">
      <c r="A51" s="8"/>
      <c r="B51" s="112">
        <v>234</v>
      </c>
      <c r="C51" s="257" t="s">
        <v>105</v>
      </c>
      <c r="D51" s="69">
        <v>148</v>
      </c>
      <c r="E51" s="253">
        <v>4</v>
      </c>
      <c r="F51" s="253">
        <v>1</v>
      </c>
      <c r="G51" s="253">
        <v>0</v>
      </c>
      <c r="H51" s="253">
        <v>3</v>
      </c>
      <c r="I51" s="253">
        <v>77</v>
      </c>
      <c r="J51" s="253">
        <v>75</v>
      </c>
      <c r="K51" s="253">
        <v>2</v>
      </c>
      <c r="L51" s="253">
        <v>0</v>
      </c>
      <c r="M51" s="106">
        <v>81</v>
      </c>
      <c r="N51" s="106">
        <v>76</v>
      </c>
      <c r="O51" s="106">
        <v>2</v>
      </c>
      <c r="P51" s="105">
        <v>3</v>
      </c>
      <c r="Q51" s="253">
        <v>0</v>
      </c>
      <c r="R51" s="254">
        <v>0</v>
      </c>
      <c r="S51" s="110">
        <v>2</v>
      </c>
      <c r="T51" s="110">
        <v>120</v>
      </c>
      <c r="U51" s="110">
        <v>122</v>
      </c>
      <c r="V51" s="111">
        <v>81.081081081081081</v>
      </c>
      <c r="W51" s="110">
        <v>0</v>
      </c>
      <c r="X51" s="110">
        <v>5</v>
      </c>
      <c r="Y51" s="110">
        <v>5</v>
      </c>
      <c r="Z51" s="111">
        <v>3.3783783783783785</v>
      </c>
      <c r="AA51" s="110">
        <v>2</v>
      </c>
      <c r="AB51" s="110">
        <v>125</v>
      </c>
      <c r="AC51" s="110">
        <v>127</v>
      </c>
      <c r="AD51" s="255">
        <v>84.459459459459467</v>
      </c>
      <c r="AE51" s="133">
        <v>84.666666666666671</v>
      </c>
    </row>
    <row r="52" spans="1:31" x14ac:dyDescent="0.25">
      <c r="A52" s="8"/>
      <c r="B52" s="112">
        <v>240</v>
      </c>
      <c r="C52" s="257" t="s">
        <v>106</v>
      </c>
      <c r="D52" s="69">
        <v>17</v>
      </c>
      <c r="E52" s="253">
        <v>9</v>
      </c>
      <c r="F52" s="253">
        <v>7</v>
      </c>
      <c r="G52" s="253">
        <v>2</v>
      </c>
      <c r="H52" s="253">
        <v>0</v>
      </c>
      <c r="I52" s="253">
        <v>11</v>
      </c>
      <c r="J52" s="253">
        <v>8</v>
      </c>
      <c r="K52" s="253">
        <v>3</v>
      </c>
      <c r="L52" s="253">
        <v>0</v>
      </c>
      <c r="M52" s="106">
        <v>20</v>
      </c>
      <c r="N52" s="106">
        <v>15</v>
      </c>
      <c r="O52" s="106">
        <v>5</v>
      </c>
      <c r="P52" s="105">
        <v>0</v>
      </c>
      <c r="Q52" s="253">
        <v>0</v>
      </c>
      <c r="R52" s="254">
        <v>13</v>
      </c>
      <c r="S52" s="110">
        <v>6</v>
      </c>
      <c r="T52" s="110">
        <v>18</v>
      </c>
      <c r="U52" s="110">
        <v>24</v>
      </c>
      <c r="V52" s="111">
        <v>105.88235294117648</v>
      </c>
      <c r="W52" s="110">
        <v>0</v>
      </c>
      <c r="X52" s="110">
        <v>3</v>
      </c>
      <c r="Y52" s="110">
        <v>3</v>
      </c>
      <c r="Z52" s="111">
        <v>17.647058823529413</v>
      </c>
      <c r="AA52" s="110">
        <v>6</v>
      </c>
      <c r="AB52" s="110">
        <v>21</v>
      </c>
      <c r="AC52" s="110">
        <v>27</v>
      </c>
      <c r="AD52" s="255">
        <v>123.52941176470588</v>
      </c>
      <c r="AE52" s="133">
        <v>117.39130434782609</v>
      </c>
    </row>
    <row r="53" spans="1:31" ht="26.25" x14ac:dyDescent="0.25">
      <c r="A53" s="8"/>
      <c r="B53" s="112">
        <v>284</v>
      </c>
      <c r="C53" s="257" t="s">
        <v>107</v>
      </c>
      <c r="D53" s="69">
        <v>80</v>
      </c>
      <c r="E53" s="253">
        <v>6</v>
      </c>
      <c r="F53" s="253">
        <v>6</v>
      </c>
      <c r="G53" s="253">
        <v>0</v>
      </c>
      <c r="H53" s="253">
        <v>0</v>
      </c>
      <c r="I53" s="253">
        <v>77</v>
      </c>
      <c r="J53" s="253">
        <v>72</v>
      </c>
      <c r="K53" s="253">
        <v>5</v>
      </c>
      <c r="L53" s="253">
        <v>0</v>
      </c>
      <c r="M53" s="106">
        <v>83</v>
      </c>
      <c r="N53" s="106">
        <v>78</v>
      </c>
      <c r="O53" s="106">
        <v>5</v>
      </c>
      <c r="P53" s="105">
        <v>0</v>
      </c>
      <c r="Q53" s="253">
        <v>17</v>
      </c>
      <c r="R53" s="254">
        <v>28</v>
      </c>
      <c r="S53" s="110">
        <v>5</v>
      </c>
      <c r="T53" s="110">
        <v>67</v>
      </c>
      <c r="U53" s="110">
        <v>72</v>
      </c>
      <c r="V53" s="111">
        <v>83.75</v>
      </c>
      <c r="W53" s="110">
        <v>0</v>
      </c>
      <c r="X53" s="110">
        <v>7</v>
      </c>
      <c r="Y53" s="110">
        <v>7</v>
      </c>
      <c r="Z53" s="111">
        <v>8.75</v>
      </c>
      <c r="AA53" s="110">
        <v>5</v>
      </c>
      <c r="AB53" s="110">
        <v>74</v>
      </c>
      <c r="AC53" s="110">
        <v>79</v>
      </c>
      <c r="AD53" s="255">
        <v>92.5</v>
      </c>
      <c r="AE53" s="133">
        <v>92.941176470588232</v>
      </c>
    </row>
    <row r="54" spans="1:31" ht="26.25" x14ac:dyDescent="0.25">
      <c r="A54" s="8"/>
      <c r="B54" s="112">
        <v>306</v>
      </c>
      <c r="C54" s="257" t="s">
        <v>108</v>
      </c>
      <c r="D54" s="69">
        <v>119</v>
      </c>
      <c r="E54" s="253">
        <v>4</v>
      </c>
      <c r="F54" s="253">
        <v>3</v>
      </c>
      <c r="G54" s="253">
        <v>0</v>
      </c>
      <c r="H54" s="253">
        <v>1</v>
      </c>
      <c r="I54" s="253">
        <v>74</v>
      </c>
      <c r="J54" s="253">
        <v>59</v>
      </c>
      <c r="K54" s="253">
        <v>13</v>
      </c>
      <c r="L54" s="253">
        <v>2</v>
      </c>
      <c r="M54" s="106">
        <v>78</v>
      </c>
      <c r="N54" s="106">
        <v>62</v>
      </c>
      <c r="O54" s="106">
        <v>13</v>
      </c>
      <c r="P54" s="105">
        <v>3</v>
      </c>
      <c r="Q54" s="253">
        <v>0</v>
      </c>
      <c r="R54" s="254">
        <v>0</v>
      </c>
      <c r="S54" s="110">
        <v>2</v>
      </c>
      <c r="T54" s="110">
        <v>87</v>
      </c>
      <c r="U54" s="110">
        <v>89</v>
      </c>
      <c r="V54" s="111">
        <v>73.109243697478988</v>
      </c>
      <c r="W54" s="110">
        <v>0</v>
      </c>
      <c r="X54" s="110">
        <v>3</v>
      </c>
      <c r="Y54" s="110">
        <v>3</v>
      </c>
      <c r="Z54" s="111">
        <v>2.5210084033613445</v>
      </c>
      <c r="AA54" s="110">
        <v>2</v>
      </c>
      <c r="AB54" s="110">
        <v>90</v>
      </c>
      <c r="AC54" s="110">
        <v>92</v>
      </c>
      <c r="AD54" s="255">
        <v>75.630252100840337</v>
      </c>
      <c r="AE54" s="133">
        <v>76.033057851239676</v>
      </c>
    </row>
    <row r="55" spans="1:31" ht="26.25" x14ac:dyDescent="0.25">
      <c r="A55" s="8"/>
      <c r="B55" s="112">
        <v>347</v>
      </c>
      <c r="C55" s="257" t="s">
        <v>109</v>
      </c>
      <c r="D55" s="69">
        <v>39</v>
      </c>
      <c r="E55" s="253">
        <v>6</v>
      </c>
      <c r="F55" s="253">
        <v>6</v>
      </c>
      <c r="G55" s="253">
        <v>0</v>
      </c>
      <c r="H55" s="253">
        <v>0</v>
      </c>
      <c r="I55" s="253">
        <v>13</v>
      </c>
      <c r="J55" s="253">
        <v>8</v>
      </c>
      <c r="K55" s="253">
        <v>3</v>
      </c>
      <c r="L55" s="253">
        <v>2</v>
      </c>
      <c r="M55" s="106">
        <v>19</v>
      </c>
      <c r="N55" s="106">
        <v>14</v>
      </c>
      <c r="O55" s="106">
        <v>3</v>
      </c>
      <c r="P55" s="105">
        <v>2</v>
      </c>
      <c r="Q55" s="253">
        <v>0</v>
      </c>
      <c r="R55" s="254">
        <v>3</v>
      </c>
      <c r="S55" s="110">
        <v>3</v>
      </c>
      <c r="T55" s="110">
        <v>27</v>
      </c>
      <c r="U55" s="110">
        <v>30</v>
      </c>
      <c r="V55" s="111">
        <v>69.230769230769226</v>
      </c>
      <c r="W55" s="110">
        <v>0</v>
      </c>
      <c r="X55" s="110">
        <v>3</v>
      </c>
      <c r="Y55" s="110">
        <v>3</v>
      </c>
      <c r="Z55" s="111">
        <v>7.6923076923076925</v>
      </c>
      <c r="AA55" s="110">
        <v>3</v>
      </c>
      <c r="AB55" s="110">
        <v>30</v>
      </c>
      <c r="AC55" s="110">
        <v>33</v>
      </c>
      <c r="AD55" s="255">
        <v>76.923076923076934</v>
      </c>
      <c r="AE55" s="133">
        <v>78.571428571428569</v>
      </c>
    </row>
    <row r="56" spans="1:31" ht="26.25" x14ac:dyDescent="0.25">
      <c r="A56" s="8"/>
      <c r="B56" s="112">
        <v>411</v>
      </c>
      <c r="C56" s="257" t="s">
        <v>110</v>
      </c>
      <c r="D56" s="69">
        <v>16</v>
      </c>
      <c r="E56" s="253">
        <v>3</v>
      </c>
      <c r="F56" s="253">
        <v>3</v>
      </c>
      <c r="G56" s="253">
        <v>0</v>
      </c>
      <c r="H56" s="253">
        <v>0</v>
      </c>
      <c r="I56" s="253">
        <v>19</v>
      </c>
      <c r="J56" s="253">
        <v>19</v>
      </c>
      <c r="K56" s="253">
        <v>0</v>
      </c>
      <c r="L56" s="253">
        <v>0</v>
      </c>
      <c r="M56" s="106">
        <v>22</v>
      </c>
      <c r="N56" s="106">
        <v>22</v>
      </c>
      <c r="O56" s="106">
        <v>0</v>
      </c>
      <c r="P56" s="105">
        <v>0</v>
      </c>
      <c r="Q56" s="253">
        <v>1</v>
      </c>
      <c r="R56" s="254">
        <v>0</v>
      </c>
      <c r="S56" s="110">
        <v>2</v>
      </c>
      <c r="T56" s="110">
        <v>21</v>
      </c>
      <c r="U56" s="110">
        <v>23</v>
      </c>
      <c r="V56" s="111">
        <v>131.25</v>
      </c>
      <c r="W56" s="110">
        <v>0</v>
      </c>
      <c r="X56" s="110">
        <v>0</v>
      </c>
      <c r="Y56" s="110">
        <v>0</v>
      </c>
      <c r="Z56" s="111">
        <v>0</v>
      </c>
      <c r="AA56" s="110">
        <v>2</v>
      </c>
      <c r="AB56" s="110">
        <v>21</v>
      </c>
      <c r="AC56" s="110">
        <v>23</v>
      </c>
      <c r="AD56" s="255">
        <v>131.25</v>
      </c>
      <c r="AE56" s="133">
        <v>127.77777777777777</v>
      </c>
    </row>
    <row r="57" spans="1:31" x14ac:dyDescent="0.25">
      <c r="A57" s="8"/>
      <c r="B57" s="112">
        <v>501</v>
      </c>
      <c r="C57" s="257" t="s">
        <v>111</v>
      </c>
      <c r="D57" s="69">
        <v>81</v>
      </c>
      <c r="E57" s="253">
        <v>2</v>
      </c>
      <c r="F57" s="253">
        <v>2</v>
      </c>
      <c r="G57" s="253">
        <v>0</v>
      </c>
      <c r="H57" s="253">
        <v>0</v>
      </c>
      <c r="I57" s="253">
        <v>14</v>
      </c>
      <c r="J57" s="253">
        <v>14</v>
      </c>
      <c r="K57" s="253">
        <v>0</v>
      </c>
      <c r="L57" s="253">
        <v>0</v>
      </c>
      <c r="M57" s="106">
        <v>16</v>
      </c>
      <c r="N57" s="106">
        <v>16</v>
      </c>
      <c r="O57" s="106">
        <v>0</v>
      </c>
      <c r="P57" s="105">
        <v>0</v>
      </c>
      <c r="Q57" s="253">
        <v>0</v>
      </c>
      <c r="R57" s="254">
        <v>0</v>
      </c>
      <c r="S57" s="110">
        <v>1</v>
      </c>
      <c r="T57" s="110">
        <v>31</v>
      </c>
      <c r="U57" s="110">
        <v>32</v>
      </c>
      <c r="V57" s="111">
        <v>38.271604938271601</v>
      </c>
      <c r="W57" s="110">
        <v>0</v>
      </c>
      <c r="X57" s="110">
        <v>2</v>
      </c>
      <c r="Y57" s="110">
        <v>2</v>
      </c>
      <c r="Z57" s="111">
        <v>2.4691358024691357</v>
      </c>
      <c r="AA57" s="110">
        <v>1</v>
      </c>
      <c r="AB57" s="110">
        <v>33</v>
      </c>
      <c r="AC57" s="110">
        <v>34</v>
      </c>
      <c r="AD57" s="255">
        <v>40.74074074074074</v>
      </c>
      <c r="AE57" s="133">
        <v>41.463414634146339</v>
      </c>
    </row>
    <row r="58" spans="1:31" x14ac:dyDescent="0.25">
      <c r="A58" s="8"/>
      <c r="B58" s="112">
        <v>543</v>
      </c>
      <c r="C58" s="257" t="s">
        <v>112</v>
      </c>
      <c r="D58" s="69">
        <v>14</v>
      </c>
      <c r="E58" s="253">
        <v>4</v>
      </c>
      <c r="F58" s="253">
        <v>3</v>
      </c>
      <c r="G58" s="253">
        <v>1</v>
      </c>
      <c r="H58" s="253">
        <v>0</v>
      </c>
      <c r="I58" s="253">
        <v>13</v>
      </c>
      <c r="J58" s="253">
        <v>13</v>
      </c>
      <c r="K58" s="253">
        <v>0</v>
      </c>
      <c r="L58" s="253">
        <v>0</v>
      </c>
      <c r="M58" s="106">
        <v>17</v>
      </c>
      <c r="N58" s="106">
        <v>16</v>
      </c>
      <c r="O58" s="106">
        <v>1</v>
      </c>
      <c r="P58" s="105">
        <v>0</v>
      </c>
      <c r="Q58" s="253">
        <v>0</v>
      </c>
      <c r="R58" s="254">
        <v>0</v>
      </c>
      <c r="S58" s="110">
        <v>2</v>
      </c>
      <c r="T58" s="110">
        <v>14</v>
      </c>
      <c r="U58" s="110">
        <v>16</v>
      </c>
      <c r="V58" s="111">
        <v>100</v>
      </c>
      <c r="W58" s="110">
        <v>0</v>
      </c>
      <c r="X58" s="110">
        <v>0</v>
      </c>
      <c r="Y58" s="110">
        <v>0</v>
      </c>
      <c r="Z58" s="111">
        <v>0</v>
      </c>
      <c r="AA58" s="110">
        <v>2</v>
      </c>
      <c r="AB58" s="110">
        <v>14</v>
      </c>
      <c r="AC58" s="110">
        <v>16</v>
      </c>
      <c r="AD58" s="255">
        <v>100</v>
      </c>
      <c r="AE58" s="133">
        <v>100</v>
      </c>
    </row>
    <row r="59" spans="1:31" ht="26.25" x14ac:dyDescent="0.25">
      <c r="A59" s="8"/>
      <c r="B59" s="112">
        <v>628</v>
      </c>
      <c r="C59" s="257" t="s">
        <v>113</v>
      </c>
      <c r="D59" s="69">
        <v>9</v>
      </c>
      <c r="E59" s="253">
        <v>1</v>
      </c>
      <c r="F59" s="253">
        <v>1</v>
      </c>
      <c r="G59" s="253">
        <v>0</v>
      </c>
      <c r="H59" s="253">
        <v>0</v>
      </c>
      <c r="I59" s="253">
        <v>4</v>
      </c>
      <c r="J59" s="253">
        <v>4</v>
      </c>
      <c r="K59" s="253">
        <v>0</v>
      </c>
      <c r="L59" s="253">
        <v>0</v>
      </c>
      <c r="M59" s="106">
        <v>5</v>
      </c>
      <c r="N59" s="106">
        <v>5</v>
      </c>
      <c r="O59" s="106">
        <v>0</v>
      </c>
      <c r="P59" s="105">
        <v>0</v>
      </c>
      <c r="Q59" s="253">
        <v>2</v>
      </c>
      <c r="R59" s="254">
        <v>0</v>
      </c>
      <c r="S59" s="110">
        <v>2</v>
      </c>
      <c r="T59" s="110">
        <v>5</v>
      </c>
      <c r="U59" s="110">
        <v>7</v>
      </c>
      <c r="V59" s="111">
        <v>55.555555555555557</v>
      </c>
      <c r="W59" s="110">
        <v>1</v>
      </c>
      <c r="X59" s="110">
        <v>0</v>
      </c>
      <c r="Y59" s="110">
        <v>1</v>
      </c>
      <c r="Z59" s="111">
        <v>0</v>
      </c>
      <c r="AA59" s="110">
        <v>3</v>
      </c>
      <c r="AB59" s="110">
        <v>5</v>
      </c>
      <c r="AC59" s="110">
        <v>8</v>
      </c>
      <c r="AD59" s="255">
        <v>55.555555555555557</v>
      </c>
      <c r="AE59" s="133">
        <v>66.666666666666657</v>
      </c>
    </row>
    <row r="60" spans="1:31" ht="39" x14ac:dyDescent="0.25">
      <c r="A60" s="8"/>
      <c r="B60" s="112">
        <v>656</v>
      </c>
      <c r="C60" s="257" t="s">
        <v>114</v>
      </c>
      <c r="D60" s="69">
        <v>1131</v>
      </c>
      <c r="E60" s="253">
        <v>150</v>
      </c>
      <c r="F60" s="253">
        <v>85</v>
      </c>
      <c r="G60" s="253">
        <v>47</v>
      </c>
      <c r="H60" s="253">
        <v>18</v>
      </c>
      <c r="I60" s="253">
        <v>875</v>
      </c>
      <c r="J60" s="253">
        <v>599</v>
      </c>
      <c r="K60" s="253">
        <v>247</v>
      </c>
      <c r="L60" s="253">
        <v>29</v>
      </c>
      <c r="M60" s="106">
        <v>1025</v>
      </c>
      <c r="N60" s="106">
        <v>684</v>
      </c>
      <c r="O60" s="106">
        <v>294</v>
      </c>
      <c r="P60" s="105">
        <v>47</v>
      </c>
      <c r="Q60" s="253">
        <v>25</v>
      </c>
      <c r="R60" s="254">
        <v>66</v>
      </c>
      <c r="S60" s="110">
        <v>106</v>
      </c>
      <c r="T60" s="110">
        <v>733</v>
      </c>
      <c r="U60" s="110">
        <v>839</v>
      </c>
      <c r="V60" s="111">
        <v>64.809902740937218</v>
      </c>
      <c r="W60" s="110">
        <v>12</v>
      </c>
      <c r="X60" s="110">
        <v>184</v>
      </c>
      <c r="Y60" s="110">
        <v>196</v>
      </c>
      <c r="Z60" s="111">
        <v>16.268788682581786</v>
      </c>
      <c r="AA60" s="110">
        <v>118</v>
      </c>
      <c r="AB60" s="110">
        <v>917</v>
      </c>
      <c r="AC60" s="110">
        <v>1035</v>
      </c>
      <c r="AD60" s="255">
        <v>81.078691423519018</v>
      </c>
      <c r="AE60" s="133">
        <v>82.866293034427542</v>
      </c>
    </row>
    <row r="61" spans="1:31" ht="26.25" x14ac:dyDescent="0.25">
      <c r="A61" s="8"/>
      <c r="B61" s="112">
        <v>761</v>
      </c>
      <c r="C61" s="257" t="s">
        <v>115</v>
      </c>
      <c r="D61" s="69">
        <v>641</v>
      </c>
      <c r="E61" s="253">
        <v>101</v>
      </c>
      <c r="F61" s="253">
        <v>62</v>
      </c>
      <c r="G61" s="253">
        <v>33</v>
      </c>
      <c r="H61" s="253">
        <v>6</v>
      </c>
      <c r="I61" s="253">
        <v>492</v>
      </c>
      <c r="J61" s="253">
        <v>418</v>
      </c>
      <c r="K61" s="253">
        <v>69</v>
      </c>
      <c r="L61" s="253">
        <v>5</v>
      </c>
      <c r="M61" s="106">
        <v>593</v>
      </c>
      <c r="N61" s="106">
        <v>480</v>
      </c>
      <c r="O61" s="106">
        <v>102</v>
      </c>
      <c r="P61" s="105">
        <v>11</v>
      </c>
      <c r="Q61" s="253">
        <v>0</v>
      </c>
      <c r="R61" s="254">
        <v>0</v>
      </c>
      <c r="S61" s="110">
        <v>35</v>
      </c>
      <c r="T61" s="110">
        <v>620</v>
      </c>
      <c r="U61" s="110">
        <v>655</v>
      </c>
      <c r="V61" s="111">
        <v>96.723868954758188</v>
      </c>
      <c r="W61" s="110">
        <v>5</v>
      </c>
      <c r="X61" s="110">
        <v>44</v>
      </c>
      <c r="Y61" s="110">
        <v>49</v>
      </c>
      <c r="Z61" s="111">
        <v>6.8642745709828397</v>
      </c>
      <c r="AA61" s="110">
        <v>40</v>
      </c>
      <c r="AB61" s="110">
        <v>664</v>
      </c>
      <c r="AC61" s="110">
        <v>704</v>
      </c>
      <c r="AD61" s="255">
        <v>103.58814352574103</v>
      </c>
      <c r="AE61" s="133">
        <v>103.37738619676946</v>
      </c>
    </row>
    <row r="62" spans="1:31" ht="26.25" x14ac:dyDescent="0.25">
      <c r="A62" s="8"/>
      <c r="B62" s="112">
        <v>842</v>
      </c>
      <c r="C62" s="257" t="s">
        <v>116</v>
      </c>
      <c r="D62" s="69">
        <v>14</v>
      </c>
      <c r="E62" s="253">
        <v>5</v>
      </c>
      <c r="F62" s="253">
        <v>4</v>
      </c>
      <c r="G62" s="253">
        <v>1</v>
      </c>
      <c r="H62" s="253">
        <v>0</v>
      </c>
      <c r="I62" s="253">
        <v>11</v>
      </c>
      <c r="J62" s="253">
        <v>11</v>
      </c>
      <c r="K62" s="253">
        <v>0</v>
      </c>
      <c r="L62" s="253">
        <v>0</v>
      </c>
      <c r="M62" s="106">
        <v>16</v>
      </c>
      <c r="N62" s="106">
        <v>15</v>
      </c>
      <c r="O62" s="106">
        <v>1</v>
      </c>
      <c r="P62" s="105">
        <v>0</v>
      </c>
      <c r="Q62" s="253">
        <v>0</v>
      </c>
      <c r="R62" s="254">
        <v>0</v>
      </c>
      <c r="S62" s="110">
        <v>0</v>
      </c>
      <c r="T62" s="110">
        <v>8</v>
      </c>
      <c r="U62" s="110">
        <v>8</v>
      </c>
      <c r="V62" s="111">
        <v>57.142857142857139</v>
      </c>
      <c r="W62" s="110">
        <v>0</v>
      </c>
      <c r="X62" s="110">
        <v>2</v>
      </c>
      <c r="Y62" s="110">
        <v>2</v>
      </c>
      <c r="Z62" s="111">
        <v>14.285714285714285</v>
      </c>
      <c r="AA62" s="110">
        <v>0</v>
      </c>
      <c r="AB62" s="110">
        <v>10</v>
      </c>
      <c r="AC62" s="110">
        <v>10</v>
      </c>
      <c r="AD62" s="255">
        <v>71.428571428571431</v>
      </c>
      <c r="AE62" s="133">
        <v>71.428571428571431</v>
      </c>
    </row>
    <row r="63" spans="1:31" ht="25.5" x14ac:dyDescent="0.25">
      <c r="A63" s="8" t="s">
        <v>117</v>
      </c>
      <c r="B63" s="235"/>
      <c r="C63" s="258" t="s">
        <v>118</v>
      </c>
      <c r="D63" s="75">
        <v>2348</v>
      </c>
      <c r="E63" s="75">
        <v>348</v>
      </c>
      <c r="F63" s="75">
        <v>158</v>
      </c>
      <c r="G63" s="75">
        <v>147</v>
      </c>
      <c r="H63" s="75">
        <v>43</v>
      </c>
      <c r="I63" s="75">
        <v>1390</v>
      </c>
      <c r="J63" s="75">
        <v>962</v>
      </c>
      <c r="K63" s="75">
        <v>372</v>
      </c>
      <c r="L63" s="75">
        <v>56</v>
      </c>
      <c r="M63" s="75">
        <v>1738</v>
      </c>
      <c r="N63" s="75">
        <v>1120</v>
      </c>
      <c r="O63" s="75">
        <v>519</v>
      </c>
      <c r="P63" s="75">
        <v>99</v>
      </c>
      <c r="Q63" s="75">
        <v>10</v>
      </c>
      <c r="R63" s="75">
        <v>24</v>
      </c>
      <c r="S63" s="75">
        <v>161</v>
      </c>
      <c r="T63" s="75">
        <v>1738</v>
      </c>
      <c r="U63" s="75">
        <v>1899</v>
      </c>
      <c r="V63" s="114">
        <v>74.020442930153322</v>
      </c>
      <c r="W63" s="75">
        <v>74</v>
      </c>
      <c r="X63" s="75">
        <v>596</v>
      </c>
      <c r="Y63" s="75">
        <v>670</v>
      </c>
      <c r="Z63" s="114">
        <v>25.383304940374785</v>
      </c>
      <c r="AA63" s="75">
        <v>235</v>
      </c>
      <c r="AB63" s="75">
        <v>2334</v>
      </c>
      <c r="AC63" s="75">
        <v>2569</v>
      </c>
      <c r="AD63" s="99">
        <v>99.403747870528107</v>
      </c>
      <c r="AE63" s="259">
        <v>99.45799457994579</v>
      </c>
    </row>
    <row r="64" spans="1:31" ht="26.25" x14ac:dyDescent="0.25">
      <c r="A64" s="8"/>
      <c r="B64" s="112">
        <v>38</v>
      </c>
      <c r="C64" s="257" t="s">
        <v>119</v>
      </c>
      <c r="D64" s="69">
        <v>5</v>
      </c>
      <c r="E64" s="253">
        <v>0</v>
      </c>
      <c r="F64" s="253">
        <v>0</v>
      </c>
      <c r="G64" s="253">
        <v>0</v>
      </c>
      <c r="H64" s="253">
        <v>0</v>
      </c>
      <c r="I64" s="253">
        <v>2</v>
      </c>
      <c r="J64" s="253">
        <v>2</v>
      </c>
      <c r="K64" s="253">
        <v>0</v>
      </c>
      <c r="L64" s="253">
        <v>0</v>
      </c>
      <c r="M64" s="106">
        <v>2</v>
      </c>
      <c r="N64" s="106">
        <v>2</v>
      </c>
      <c r="O64" s="106">
        <v>0</v>
      </c>
      <c r="P64" s="105">
        <v>0</v>
      </c>
      <c r="Q64" s="253">
        <v>0</v>
      </c>
      <c r="R64" s="254">
        <v>0</v>
      </c>
      <c r="S64" s="110">
        <v>0</v>
      </c>
      <c r="T64" s="110">
        <v>0</v>
      </c>
      <c r="U64" s="110">
        <v>0</v>
      </c>
      <c r="V64" s="111">
        <v>0</v>
      </c>
      <c r="W64" s="110">
        <v>0</v>
      </c>
      <c r="X64" s="110">
        <v>0</v>
      </c>
      <c r="Y64" s="110">
        <v>0</v>
      </c>
      <c r="Z64" s="111">
        <v>0</v>
      </c>
      <c r="AA64" s="110">
        <v>0</v>
      </c>
      <c r="AB64" s="110">
        <v>0</v>
      </c>
      <c r="AC64" s="110">
        <v>0</v>
      </c>
      <c r="AD64" s="255">
        <v>0</v>
      </c>
      <c r="AE64" s="133">
        <v>0</v>
      </c>
    </row>
    <row r="65" spans="1:31" ht="26.25" x14ac:dyDescent="0.25">
      <c r="A65" s="8"/>
      <c r="B65" s="112">
        <v>86</v>
      </c>
      <c r="C65" s="257" t="s">
        <v>120</v>
      </c>
      <c r="D65" s="69">
        <v>45</v>
      </c>
      <c r="E65" s="253">
        <v>5</v>
      </c>
      <c r="F65" s="253">
        <v>3</v>
      </c>
      <c r="G65" s="253">
        <v>2</v>
      </c>
      <c r="H65" s="253">
        <v>0</v>
      </c>
      <c r="I65" s="253">
        <v>22</v>
      </c>
      <c r="J65" s="253">
        <v>19</v>
      </c>
      <c r="K65" s="253">
        <v>2</v>
      </c>
      <c r="L65" s="253">
        <v>1</v>
      </c>
      <c r="M65" s="106">
        <v>27</v>
      </c>
      <c r="N65" s="106">
        <v>22</v>
      </c>
      <c r="O65" s="106">
        <v>4</v>
      </c>
      <c r="P65" s="105">
        <v>1</v>
      </c>
      <c r="Q65" s="253">
        <v>1</v>
      </c>
      <c r="R65" s="254">
        <v>0</v>
      </c>
      <c r="S65" s="110">
        <v>1</v>
      </c>
      <c r="T65" s="110">
        <v>24</v>
      </c>
      <c r="U65" s="110">
        <v>25</v>
      </c>
      <c r="V65" s="111">
        <v>53.333333333333336</v>
      </c>
      <c r="W65" s="110">
        <v>4</v>
      </c>
      <c r="X65" s="110">
        <v>6</v>
      </c>
      <c r="Y65" s="110">
        <v>10</v>
      </c>
      <c r="Z65" s="111">
        <v>13.333333333333334</v>
      </c>
      <c r="AA65" s="110">
        <v>5</v>
      </c>
      <c r="AB65" s="110">
        <v>30</v>
      </c>
      <c r="AC65" s="110">
        <v>35</v>
      </c>
      <c r="AD65" s="255">
        <v>66.666666666666657</v>
      </c>
      <c r="AE65" s="133">
        <v>70</v>
      </c>
    </row>
    <row r="66" spans="1:31" ht="26.25" x14ac:dyDescent="0.25">
      <c r="A66" s="8"/>
      <c r="B66" s="112">
        <v>107</v>
      </c>
      <c r="C66" s="257" t="s">
        <v>121</v>
      </c>
      <c r="D66" s="69">
        <v>4</v>
      </c>
      <c r="E66" s="253">
        <v>2</v>
      </c>
      <c r="F66" s="253">
        <v>2</v>
      </c>
      <c r="G66" s="253">
        <v>0</v>
      </c>
      <c r="H66" s="253">
        <v>0</v>
      </c>
      <c r="I66" s="253">
        <v>1</v>
      </c>
      <c r="J66" s="253">
        <v>1</v>
      </c>
      <c r="K66" s="253">
        <v>0</v>
      </c>
      <c r="L66" s="253">
        <v>0</v>
      </c>
      <c r="M66" s="106">
        <v>3</v>
      </c>
      <c r="N66" s="106">
        <v>3</v>
      </c>
      <c r="O66" s="106">
        <v>0</v>
      </c>
      <c r="P66" s="105">
        <v>0</v>
      </c>
      <c r="Q66" s="253">
        <v>0</v>
      </c>
      <c r="R66" s="254">
        <v>0</v>
      </c>
      <c r="S66" s="110">
        <v>0</v>
      </c>
      <c r="T66" s="110">
        <v>4</v>
      </c>
      <c r="U66" s="110">
        <v>4</v>
      </c>
      <c r="V66" s="111">
        <v>100</v>
      </c>
      <c r="W66" s="110">
        <v>0</v>
      </c>
      <c r="X66" s="110">
        <v>0</v>
      </c>
      <c r="Y66" s="110">
        <v>0</v>
      </c>
      <c r="Z66" s="111">
        <v>0</v>
      </c>
      <c r="AA66" s="110">
        <v>0</v>
      </c>
      <c r="AB66" s="110">
        <v>4</v>
      </c>
      <c r="AC66" s="110">
        <v>4</v>
      </c>
      <c r="AD66" s="255">
        <v>100</v>
      </c>
      <c r="AE66" s="133">
        <v>100</v>
      </c>
    </row>
    <row r="67" spans="1:31" ht="26.25" x14ac:dyDescent="0.25">
      <c r="A67" s="8"/>
      <c r="B67" s="112">
        <v>134</v>
      </c>
      <c r="C67" s="257" t="s">
        <v>122</v>
      </c>
      <c r="D67" s="69">
        <v>4</v>
      </c>
      <c r="E67" s="253">
        <v>1</v>
      </c>
      <c r="F67" s="253">
        <v>0</v>
      </c>
      <c r="G67" s="253">
        <v>0</v>
      </c>
      <c r="H67" s="253">
        <v>1</v>
      </c>
      <c r="I67" s="253">
        <v>6</v>
      </c>
      <c r="J67" s="253">
        <v>6</v>
      </c>
      <c r="K67" s="253">
        <v>0</v>
      </c>
      <c r="L67" s="253">
        <v>0</v>
      </c>
      <c r="M67" s="106">
        <v>7</v>
      </c>
      <c r="N67" s="106">
        <v>6</v>
      </c>
      <c r="O67" s="106">
        <v>0</v>
      </c>
      <c r="P67" s="105">
        <v>1</v>
      </c>
      <c r="Q67" s="253">
        <v>8</v>
      </c>
      <c r="R67" s="254">
        <v>0</v>
      </c>
      <c r="S67" s="110">
        <v>2</v>
      </c>
      <c r="T67" s="110">
        <v>9</v>
      </c>
      <c r="U67" s="110">
        <v>11</v>
      </c>
      <c r="V67" s="111">
        <v>225</v>
      </c>
      <c r="W67" s="110">
        <v>0</v>
      </c>
      <c r="X67" s="110">
        <v>0</v>
      </c>
      <c r="Y67" s="110">
        <v>0</v>
      </c>
      <c r="Z67" s="111">
        <v>0</v>
      </c>
      <c r="AA67" s="110">
        <v>2</v>
      </c>
      <c r="AB67" s="110">
        <v>9</v>
      </c>
      <c r="AC67" s="110">
        <v>11</v>
      </c>
      <c r="AD67" s="255">
        <v>225</v>
      </c>
      <c r="AE67" s="133">
        <v>183.33333333333331</v>
      </c>
    </row>
    <row r="68" spans="1:31" ht="26.25" x14ac:dyDescent="0.25">
      <c r="A68" s="8"/>
      <c r="B68" s="112">
        <v>150</v>
      </c>
      <c r="C68" s="257" t="s">
        <v>123</v>
      </c>
      <c r="D68" s="69">
        <v>23</v>
      </c>
      <c r="E68" s="253">
        <v>1</v>
      </c>
      <c r="F68" s="253">
        <v>1</v>
      </c>
      <c r="G68" s="253">
        <v>0</v>
      </c>
      <c r="H68" s="253">
        <v>0</v>
      </c>
      <c r="I68" s="253">
        <v>22</v>
      </c>
      <c r="J68" s="253">
        <v>15</v>
      </c>
      <c r="K68" s="253">
        <v>7</v>
      </c>
      <c r="L68" s="253">
        <v>0</v>
      </c>
      <c r="M68" s="106">
        <v>23</v>
      </c>
      <c r="N68" s="106">
        <v>16</v>
      </c>
      <c r="O68" s="106">
        <v>7</v>
      </c>
      <c r="P68" s="105">
        <v>0</v>
      </c>
      <c r="Q68" s="253">
        <v>0</v>
      </c>
      <c r="R68" s="254">
        <v>0</v>
      </c>
      <c r="S68" s="110">
        <v>1</v>
      </c>
      <c r="T68" s="110">
        <v>26</v>
      </c>
      <c r="U68" s="110">
        <v>27</v>
      </c>
      <c r="V68" s="111">
        <v>113.04347826086956</v>
      </c>
      <c r="W68" s="110">
        <v>0</v>
      </c>
      <c r="X68" s="110">
        <v>4</v>
      </c>
      <c r="Y68" s="110">
        <v>4</v>
      </c>
      <c r="Z68" s="111">
        <v>17.391304347826086</v>
      </c>
      <c r="AA68" s="110">
        <v>1</v>
      </c>
      <c r="AB68" s="110">
        <v>30</v>
      </c>
      <c r="AC68" s="110">
        <v>31</v>
      </c>
      <c r="AD68" s="255">
        <v>130.43478260869566</v>
      </c>
      <c r="AE68" s="133">
        <v>129.16666666666669</v>
      </c>
    </row>
    <row r="69" spans="1:31" x14ac:dyDescent="0.25">
      <c r="A69" s="8"/>
      <c r="B69" s="112">
        <v>237</v>
      </c>
      <c r="C69" s="112" t="s">
        <v>124</v>
      </c>
      <c r="D69" s="69">
        <v>506</v>
      </c>
      <c r="E69" s="253">
        <v>90</v>
      </c>
      <c r="F69" s="253">
        <v>27</v>
      </c>
      <c r="G69" s="253">
        <v>55</v>
      </c>
      <c r="H69" s="253">
        <v>8</v>
      </c>
      <c r="I69" s="253">
        <v>237</v>
      </c>
      <c r="J69" s="253">
        <v>167</v>
      </c>
      <c r="K69" s="253">
        <v>55</v>
      </c>
      <c r="L69" s="253">
        <v>15</v>
      </c>
      <c r="M69" s="106">
        <v>327</v>
      </c>
      <c r="N69" s="106">
        <v>194</v>
      </c>
      <c r="O69" s="106">
        <v>110</v>
      </c>
      <c r="P69" s="105">
        <v>23</v>
      </c>
      <c r="Q69" s="253">
        <v>0</v>
      </c>
      <c r="R69" s="254">
        <v>18</v>
      </c>
      <c r="S69" s="110">
        <v>53</v>
      </c>
      <c r="T69" s="110">
        <v>365</v>
      </c>
      <c r="U69" s="110">
        <v>418</v>
      </c>
      <c r="V69" s="111">
        <v>72.134387351778656</v>
      </c>
      <c r="W69" s="110">
        <v>27</v>
      </c>
      <c r="X69" s="110">
        <v>134</v>
      </c>
      <c r="Y69" s="110">
        <v>161</v>
      </c>
      <c r="Z69" s="111">
        <v>26.48221343873518</v>
      </c>
      <c r="AA69" s="110">
        <v>80</v>
      </c>
      <c r="AB69" s="110">
        <v>499</v>
      </c>
      <c r="AC69" s="110">
        <v>579</v>
      </c>
      <c r="AD69" s="255">
        <v>98.616600790513829</v>
      </c>
      <c r="AE69" s="133">
        <v>98.805460750853243</v>
      </c>
    </row>
    <row r="70" spans="1:31" ht="26.25" x14ac:dyDescent="0.25">
      <c r="A70" s="8"/>
      <c r="B70" s="112">
        <v>264</v>
      </c>
      <c r="C70" s="257" t="s">
        <v>125</v>
      </c>
      <c r="D70" s="69">
        <v>246</v>
      </c>
      <c r="E70" s="253">
        <v>30</v>
      </c>
      <c r="F70" s="253">
        <v>15</v>
      </c>
      <c r="G70" s="253">
        <v>12</v>
      </c>
      <c r="H70" s="253">
        <v>3</v>
      </c>
      <c r="I70" s="253">
        <v>146</v>
      </c>
      <c r="J70" s="253">
        <v>85</v>
      </c>
      <c r="K70" s="253">
        <v>54</v>
      </c>
      <c r="L70" s="253">
        <v>7</v>
      </c>
      <c r="M70" s="106">
        <v>176</v>
      </c>
      <c r="N70" s="106">
        <v>100</v>
      </c>
      <c r="O70" s="106">
        <v>66</v>
      </c>
      <c r="P70" s="105">
        <v>10</v>
      </c>
      <c r="Q70" s="253">
        <v>0</v>
      </c>
      <c r="R70" s="254">
        <v>2</v>
      </c>
      <c r="S70" s="110">
        <v>7</v>
      </c>
      <c r="T70" s="110">
        <v>123</v>
      </c>
      <c r="U70" s="110">
        <v>130</v>
      </c>
      <c r="V70" s="111">
        <v>50</v>
      </c>
      <c r="W70" s="110">
        <v>9</v>
      </c>
      <c r="X70" s="110">
        <v>104</v>
      </c>
      <c r="Y70" s="110">
        <v>113</v>
      </c>
      <c r="Z70" s="111">
        <v>42.276422764227647</v>
      </c>
      <c r="AA70" s="110">
        <v>16</v>
      </c>
      <c r="AB70" s="110">
        <v>227</v>
      </c>
      <c r="AC70" s="110">
        <v>243</v>
      </c>
      <c r="AD70" s="255">
        <v>92.276422764227632</v>
      </c>
      <c r="AE70" s="133">
        <v>92.748091603053439</v>
      </c>
    </row>
    <row r="71" spans="1:31" x14ac:dyDescent="0.25">
      <c r="A71" s="8"/>
      <c r="B71" s="112">
        <v>310</v>
      </c>
      <c r="C71" s="112" t="s">
        <v>126</v>
      </c>
      <c r="D71" s="69">
        <v>83</v>
      </c>
      <c r="E71" s="253">
        <v>7</v>
      </c>
      <c r="F71" s="253">
        <v>4</v>
      </c>
      <c r="G71" s="253">
        <v>2</v>
      </c>
      <c r="H71" s="253">
        <v>1</v>
      </c>
      <c r="I71" s="253">
        <v>37</v>
      </c>
      <c r="J71" s="253">
        <v>31</v>
      </c>
      <c r="K71" s="253">
        <v>5</v>
      </c>
      <c r="L71" s="253">
        <v>1</v>
      </c>
      <c r="M71" s="106">
        <v>44</v>
      </c>
      <c r="N71" s="106">
        <v>35</v>
      </c>
      <c r="O71" s="106">
        <v>7</v>
      </c>
      <c r="P71" s="105">
        <v>2</v>
      </c>
      <c r="Q71" s="253">
        <v>0</v>
      </c>
      <c r="R71" s="254">
        <v>0</v>
      </c>
      <c r="S71" s="110">
        <v>6</v>
      </c>
      <c r="T71" s="110">
        <v>46</v>
      </c>
      <c r="U71" s="110">
        <v>52</v>
      </c>
      <c r="V71" s="111">
        <v>55.421686746987952</v>
      </c>
      <c r="W71" s="110">
        <v>3</v>
      </c>
      <c r="X71" s="110">
        <v>17</v>
      </c>
      <c r="Y71" s="110">
        <v>20</v>
      </c>
      <c r="Z71" s="111">
        <v>20.481927710843372</v>
      </c>
      <c r="AA71" s="110">
        <v>9</v>
      </c>
      <c r="AB71" s="110">
        <v>63</v>
      </c>
      <c r="AC71" s="110">
        <v>72</v>
      </c>
      <c r="AD71" s="255">
        <v>75.903614457831324</v>
      </c>
      <c r="AE71" s="133">
        <v>78.260869565217391</v>
      </c>
    </row>
    <row r="72" spans="1:31" ht="26.25" x14ac:dyDescent="0.25">
      <c r="A72" s="8"/>
      <c r="B72" s="112">
        <v>315</v>
      </c>
      <c r="C72" s="257" t="s">
        <v>127</v>
      </c>
      <c r="D72" s="69">
        <v>44</v>
      </c>
      <c r="E72" s="253">
        <v>0</v>
      </c>
      <c r="F72" s="253">
        <v>0</v>
      </c>
      <c r="G72" s="253">
        <v>0</v>
      </c>
      <c r="H72" s="253">
        <v>0</v>
      </c>
      <c r="I72" s="253">
        <v>1</v>
      </c>
      <c r="J72" s="253">
        <v>1</v>
      </c>
      <c r="K72" s="253">
        <v>0</v>
      </c>
      <c r="L72" s="253">
        <v>0</v>
      </c>
      <c r="M72" s="106">
        <v>1</v>
      </c>
      <c r="N72" s="106">
        <v>1</v>
      </c>
      <c r="O72" s="106">
        <v>0</v>
      </c>
      <c r="P72" s="105">
        <v>0</v>
      </c>
      <c r="Q72" s="253">
        <v>0</v>
      </c>
      <c r="R72" s="254">
        <v>0</v>
      </c>
      <c r="S72" s="110">
        <v>1</v>
      </c>
      <c r="T72" s="110">
        <v>2</v>
      </c>
      <c r="U72" s="110">
        <v>3</v>
      </c>
      <c r="V72" s="111">
        <v>4.5454545454545459</v>
      </c>
      <c r="W72" s="110">
        <v>0</v>
      </c>
      <c r="X72" s="110">
        <v>2</v>
      </c>
      <c r="Y72" s="110">
        <v>2</v>
      </c>
      <c r="Z72" s="111">
        <v>4.5454545454545459</v>
      </c>
      <c r="AA72" s="110">
        <v>1</v>
      </c>
      <c r="AB72" s="110">
        <v>4</v>
      </c>
      <c r="AC72" s="110">
        <v>5</v>
      </c>
      <c r="AD72" s="255">
        <v>9.0909090909090917</v>
      </c>
      <c r="AE72" s="133">
        <v>11.111111111111111</v>
      </c>
    </row>
    <row r="73" spans="1:31" ht="26.25" x14ac:dyDescent="0.25">
      <c r="A73" s="8"/>
      <c r="B73" s="112">
        <v>361</v>
      </c>
      <c r="C73" s="257" t="s">
        <v>128</v>
      </c>
      <c r="D73" s="69">
        <v>24</v>
      </c>
      <c r="E73" s="253">
        <v>1</v>
      </c>
      <c r="F73" s="253">
        <v>1</v>
      </c>
      <c r="G73" s="253">
        <v>0</v>
      </c>
      <c r="H73" s="253">
        <v>0</v>
      </c>
      <c r="I73" s="253">
        <v>19</v>
      </c>
      <c r="J73" s="253">
        <v>18</v>
      </c>
      <c r="K73" s="253">
        <v>1</v>
      </c>
      <c r="L73" s="253">
        <v>0</v>
      </c>
      <c r="M73" s="106">
        <v>20</v>
      </c>
      <c r="N73" s="106">
        <v>19</v>
      </c>
      <c r="O73" s="106">
        <v>1</v>
      </c>
      <c r="P73" s="105">
        <v>0</v>
      </c>
      <c r="Q73" s="253">
        <v>0</v>
      </c>
      <c r="R73" s="254">
        <v>3</v>
      </c>
      <c r="S73" s="110">
        <v>2</v>
      </c>
      <c r="T73" s="110">
        <v>25</v>
      </c>
      <c r="U73" s="110">
        <v>27</v>
      </c>
      <c r="V73" s="111">
        <v>104.16666666666667</v>
      </c>
      <c r="W73" s="110">
        <v>1</v>
      </c>
      <c r="X73" s="110">
        <v>3</v>
      </c>
      <c r="Y73" s="110">
        <v>4</v>
      </c>
      <c r="Z73" s="111">
        <v>12.5</v>
      </c>
      <c r="AA73" s="110">
        <v>3</v>
      </c>
      <c r="AB73" s="110">
        <v>28</v>
      </c>
      <c r="AC73" s="110">
        <v>31</v>
      </c>
      <c r="AD73" s="255">
        <v>116.66666666666667</v>
      </c>
      <c r="AE73" s="133">
        <v>114.81481481481481</v>
      </c>
    </row>
    <row r="74" spans="1:31" x14ac:dyDescent="0.25">
      <c r="A74" s="8"/>
      <c r="B74" s="112">
        <v>647</v>
      </c>
      <c r="C74" s="112" t="s">
        <v>129</v>
      </c>
      <c r="D74" s="69">
        <v>63</v>
      </c>
      <c r="E74" s="253">
        <v>6</v>
      </c>
      <c r="F74" s="253">
        <v>5</v>
      </c>
      <c r="G74" s="253">
        <v>1</v>
      </c>
      <c r="H74" s="253">
        <v>0</v>
      </c>
      <c r="I74" s="253">
        <v>59</v>
      </c>
      <c r="J74" s="253">
        <v>51</v>
      </c>
      <c r="K74" s="253">
        <v>7</v>
      </c>
      <c r="L74" s="253">
        <v>1</v>
      </c>
      <c r="M74" s="106">
        <v>65</v>
      </c>
      <c r="N74" s="106">
        <v>56</v>
      </c>
      <c r="O74" s="106">
        <v>8</v>
      </c>
      <c r="P74" s="105">
        <v>1</v>
      </c>
      <c r="Q74" s="253">
        <v>0</v>
      </c>
      <c r="R74" s="254">
        <v>0</v>
      </c>
      <c r="S74" s="110">
        <v>3</v>
      </c>
      <c r="T74" s="110">
        <v>50</v>
      </c>
      <c r="U74" s="110">
        <v>53</v>
      </c>
      <c r="V74" s="111">
        <v>79.365079365079367</v>
      </c>
      <c r="W74" s="110">
        <v>0</v>
      </c>
      <c r="X74" s="110">
        <v>6</v>
      </c>
      <c r="Y74" s="110">
        <v>6</v>
      </c>
      <c r="Z74" s="111">
        <v>9.5238095238095237</v>
      </c>
      <c r="AA74" s="110">
        <v>3</v>
      </c>
      <c r="AB74" s="110">
        <v>56</v>
      </c>
      <c r="AC74" s="110">
        <v>59</v>
      </c>
      <c r="AD74" s="255">
        <v>88.888888888888886</v>
      </c>
      <c r="AE74" s="133">
        <v>89.393939393939391</v>
      </c>
    </row>
    <row r="75" spans="1:31" x14ac:dyDescent="0.25">
      <c r="A75" s="8"/>
      <c r="B75" s="112">
        <v>658</v>
      </c>
      <c r="C75" s="112" t="s">
        <v>130</v>
      </c>
      <c r="D75" s="69">
        <v>23</v>
      </c>
      <c r="E75" s="253">
        <v>0</v>
      </c>
      <c r="F75" s="253">
        <v>0</v>
      </c>
      <c r="G75" s="253">
        <v>0</v>
      </c>
      <c r="H75" s="253">
        <v>0</v>
      </c>
      <c r="I75" s="253">
        <v>0</v>
      </c>
      <c r="J75" s="253">
        <v>0</v>
      </c>
      <c r="K75" s="253">
        <v>0</v>
      </c>
      <c r="L75" s="253">
        <v>0</v>
      </c>
      <c r="M75" s="106">
        <v>0</v>
      </c>
      <c r="N75" s="106">
        <v>0</v>
      </c>
      <c r="O75" s="106">
        <v>0</v>
      </c>
      <c r="P75" s="105">
        <v>0</v>
      </c>
      <c r="Q75" s="253">
        <v>1</v>
      </c>
      <c r="R75" s="254">
        <v>0</v>
      </c>
      <c r="S75" s="110">
        <v>0</v>
      </c>
      <c r="T75" s="110">
        <v>1</v>
      </c>
      <c r="U75" s="110">
        <v>1</v>
      </c>
      <c r="V75" s="111">
        <v>4.3478260869565215</v>
      </c>
      <c r="W75" s="110">
        <v>0</v>
      </c>
      <c r="X75" s="110">
        <v>3</v>
      </c>
      <c r="Y75" s="110">
        <v>3</v>
      </c>
      <c r="Z75" s="111">
        <v>13.043478260869565</v>
      </c>
      <c r="AA75" s="110">
        <v>0</v>
      </c>
      <c r="AB75" s="110">
        <v>4</v>
      </c>
      <c r="AC75" s="110">
        <v>4</v>
      </c>
      <c r="AD75" s="255">
        <v>17.391304347826086</v>
      </c>
      <c r="AE75" s="133">
        <v>17.391304347826086</v>
      </c>
    </row>
    <row r="76" spans="1:31" x14ac:dyDescent="0.25">
      <c r="A76" s="8"/>
      <c r="B76" s="112">
        <v>664</v>
      </c>
      <c r="C76" s="112" t="s">
        <v>131</v>
      </c>
      <c r="D76" s="69">
        <v>657</v>
      </c>
      <c r="E76" s="253">
        <v>121</v>
      </c>
      <c r="F76" s="253">
        <v>55</v>
      </c>
      <c r="G76" s="253">
        <v>51</v>
      </c>
      <c r="H76" s="253">
        <v>15</v>
      </c>
      <c r="I76" s="253">
        <v>541</v>
      </c>
      <c r="J76" s="253">
        <v>363</v>
      </c>
      <c r="K76" s="253">
        <v>153</v>
      </c>
      <c r="L76" s="253">
        <v>25</v>
      </c>
      <c r="M76" s="106">
        <v>662</v>
      </c>
      <c r="N76" s="106">
        <v>418</v>
      </c>
      <c r="O76" s="106">
        <v>204</v>
      </c>
      <c r="P76" s="105">
        <v>40</v>
      </c>
      <c r="Q76" s="253">
        <v>0</v>
      </c>
      <c r="R76" s="254">
        <v>0</v>
      </c>
      <c r="S76" s="110">
        <v>38</v>
      </c>
      <c r="T76" s="110">
        <v>568</v>
      </c>
      <c r="U76" s="110">
        <v>606</v>
      </c>
      <c r="V76" s="111">
        <v>86.453576864535762</v>
      </c>
      <c r="W76" s="110">
        <v>10</v>
      </c>
      <c r="X76" s="110">
        <v>173</v>
      </c>
      <c r="Y76" s="110">
        <v>183</v>
      </c>
      <c r="Z76" s="111">
        <v>26.331811263318112</v>
      </c>
      <c r="AA76" s="110">
        <v>48</v>
      </c>
      <c r="AB76" s="110">
        <v>741</v>
      </c>
      <c r="AC76" s="110">
        <v>789</v>
      </c>
      <c r="AD76" s="255">
        <v>112.78538812785388</v>
      </c>
      <c r="AE76" s="133">
        <v>111.91489361702128</v>
      </c>
    </row>
    <row r="77" spans="1:31" x14ac:dyDescent="0.25">
      <c r="A77" s="8"/>
      <c r="B77" s="112">
        <v>686</v>
      </c>
      <c r="C77" s="243" t="s">
        <v>132</v>
      </c>
      <c r="D77" s="69">
        <v>416</v>
      </c>
      <c r="E77" s="253">
        <v>71</v>
      </c>
      <c r="F77" s="253">
        <v>38</v>
      </c>
      <c r="G77" s="253">
        <v>20</v>
      </c>
      <c r="H77" s="253">
        <v>13</v>
      </c>
      <c r="I77" s="253">
        <v>203</v>
      </c>
      <c r="J77" s="253">
        <v>117</v>
      </c>
      <c r="K77" s="253">
        <v>80</v>
      </c>
      <c r="L77" s="253">
        <v>6</v>
      </c>
      <c r="M77" s="106">
        <v>274</v>
      </c>
      <c r="N77" s="106">
        <v>155</v>
      </c>
      <c r="O77" s="106">
        <v>100</v>
      </c>
      <c r="P77" s="105">
        <v>19</v>
      </c>
      <c r="Q77" s="253">
        <v>0</v>
      </c>
      <c r="R77" s="254">
        <v>0</v>
      </c>
      <c r="S77" s="110">
        <v>39</v>
      </c>
      <c r="T77" s="110">
        <v>322</v>
      </c>
      <c r="U77" s="110">
        <v>361</v>
      </c>
      <c r="V77" s="111">
        <v>77.40384615384616</v>
      </c>
      <c r="W77" s="110">
        <v>15</v>
      </c>
      <c r="X77" s="110">
        <v>112</v>
      </c>
      <c r="Y77" s="110">
        <v>127</v>
      </c>
      <c r="Z77" s="111">
        <v>26.923076923076923</v>
      </c>
      <c r="AA77" s="110">
        <v>54</v>
      </c>
      <c r="AB77" s="110">
        <v>434</v>
      </c>
      <c r="AC77" s="110">
        <v>488</v>
      </c>
      <c r="AD77" s="255">
        <v>104.32692307692308</v>
      </c>
      <c r="AE77" s="133">
        <v>103.82978723404254</v>
      </c>
    </row>
    <row r="78" spans="1:31" x14ac:dyDescent="0.25">
      <c r="A78" s="8"/>
      <c r="B78" s="112">
        <v>819</v>
      </c>
      <c r="C78" s="257" t="s">
        <v>133</v>
      </c>
      <c r="D78" s="69">
        <v>17</v>
      </c>
      <c r="E78" s="253">
        <v>0</v>
      </c>
      <c r="F78" s="253">
        <v>0</v>
      </c>
      <c r="G78" s="253">
        <v>0</v>
      </c>
      <c r="H78" s="253">
        <v>0</v>
      </c>
      <c r="I78" s="253">
        <v>0</v>
      </c>
      <c r="J78" s="253">
        <v>0</v>
      </c>
      <c r="K78" s="253">
        <v>0</v>
      </c>
      <c r="L78" s="253">
        <v>0</v>
      </c>
      <c r="M78" s="106">
        <v>0</v>
      </c>
      <c r="N78" s="106">
        <v>0</v>
      </c>
      <c r="O78" s="106">
        <v>0</v>
      </c>
      <c r="P78" s="105">
        <v>0</v>
      </c>
      <c r="Q78" s="253">
        <v>0</v>
      </c>
      <c r="R78" s="254">
        <v>1</v>
      </c>
      <c r="S78" s="110">
        <v>0</v>
      </c>
      <c r="T78" s="110">
        <v>8</v>
      </c>
      <c r="U78" s="110">
        <v>8</v>
      </c>
      <c r="V78" s="111">
        <v>47.058823529411761</v>
      </c>
      <c r="W78" s="110">
        <v>0</v>
      </c>
      <c r="X78" s="110">
        <v>0</v>
      </c>
      <c r="Y78" s="110">
        <v>0</v>
      </c>
      <c r="Z78" s="111">
        <v>0</v>
      </c>
      <c r="AA78" s="110">
        <v>0</v>
      </c>
      <c r="AB78" s="110">
        <v>8</v>
      </c>
      <c r="AC78" s="110">
        <v>8</v>
      </c>
      <c r="AD78" s="255">
        <v>47.058823529411761</v>
      </c>
      <c r="AE78" s="133">
        <v>47.058823529411761</v>
      </c>
    </row>
    <row r="79" spans="1:31" ht="26.25" x14ac:dyDescent="0.25">
      <c r="A79" s="8"/>
      <c r="B79" s="112">
        <v>854</v>
      </c>
      <c r="C79" s="257" t="s">
        <v>134</v>
      </c>
      <c r="D79" s="69">
        <v>14</v>
      </c>
      <c r="E79" s="253">
        <v>2</v>
      </c>
      <c r="F79" s="253">
        <v>2</v>
      </c>
      <c r="G79" s="253">
        <v>0</v>
      </c>
      <c r="H79" s="253">
        <v>0</v>
      </c>
      <c r="I79" s="253">
        <v>14</v>
      </c>
      <c r="J79" s="253">
        <v>14</v>
      </c>
      <c r="K79" s="253">
        <v>0</v>
      </c>
      <c r="L79" s="253">
        <v>0</v>
      </c>
      <c r="M79" s="106">
        <v>16</v>
      </c>
      <c r="N79" s="106">
        <v>16</v>
      </c>
      <c r="O79" s="106">
        <v>0</v>
      </c>
      <c r="P79" s="105">
        <v>0</v>
      </c>
      <c r="Q79" s="253">
        <v>0</v>
      </c>
      <c r="R79" s="254">
        <v>0</v>
      </c>
      <c r="S79" s="110">
        <v>2</v>
      </c>
      <c r="T79" s="110">
        <v>10</v>
      </c>
      <c r="U79" s="110">
        <v>12</v>
      </c>
      <c r="V79" s="111">
        <v>71.428571428571431</v>
      </c>
      <c r="W79" s="110">
        <v>1</v>
      </c>
      <c r="X79" s="110">
        <v>2</v>
      </c>
      <c r="Y79" s="110">
        <v>3</v>
      </c>
      <c r="Z79" s="111">
        <v>14.285714285714285</v>
      </c>
      <c r="AA79" s="110">
        <v>3</v>
      </c>
      <c r="AB79" s="110">
        <v>12</v>
      </c>
      <c r="AC79" s="110">
        <v>15</v>
      </c>
      <c r="AD79" s="255">
        <v>85.714285714285708</v>
      </c>
      <c r="AE79" s="133">
        <v>88.235294117647058</v>
      </c>
    </row>
    <row r="80" spans="1:31" ht="26.25" x14ac:dyDescent="0.25">
      <c r="A80" s="8"/>
      <c r="B80" s="112">
        <v>887</v>
      </c>
      <c r="C80" s="257" t="s">
        <v>135</v>
      </c>
      <c r="D80" s="69">
        <v>174</v>
      </c>
      <c r="E80" s="253">
        <v>11</v>
      </c>
      <c r="F80" s="253">
        <v>5</v>
      </c>
      <c r="G80" s="253">
        <v>4</v>
      </c>
      <c r="H80" s="253">
        <v>2</v>
      </c>
      <c r="I80" s="253">
        <v>80</v>
      </c>
      <c r="J80" s="253">
        <v>72</v>
      </c>
      <c r="K80" s="253">
        <v>8</v>
      </c>
      <c r="L80" s="253">
        <v>0</v>
      </c>
      <c r="M80" s="106">
        <v>91</v>
      </c>
      <c r="N80" s="106">
        <v>77</v>
      </c>
      <c r="O80" s="106">
        <v>12</v>
      </c>
      <c r="P80" s="105">
        <v>2</v>
      </c>
      <c r="Q80" s="253">
        <v>0</v>
      </c>
      <c r="R80" s="254">
        <v>0</v>
      </c>
      <c r="S80" s="110">
        <v>6</v>
      </c>
      <c r="T80" s="110">
        <v>155</v>
      </c>
      <c r="U80" s="110">
        <v>161</v>
      </c>
      <c r="V80" s="111">
        <v>89.080459770114942</v>
      </c>
      <c r="W80" s="110">
        <v>4</v>
      </c>
      <c r="X80" s="110">
        <v>30</v>
      </c>
      <c r="Y80" s="110">
        <v>34</v>
      </c>
      <c r="Z80" s="111">
        <v>17.241379310344829</v>
      </c>
      <c r="AA80" s="110">
        <v>10</v>
      </c>
      <c r="AB80" s="110">
        <v>185</v>
      </c>
      <c r="AC80" s="110">
        <v>195</v>
      </c>
      <c r="AD80" s="255">
        <v>106.32183908045978</v>
      </c>
      <c r="AE80" s="133">
        <v>105.9782608695652</v>
      </c>
    </row>
    <row r="81" spans="1:31" ht="38.25" x14ac:dyDescent="0.25">
      <c r="A81" s="8" t="s">
        <v>136</v>
      </c>
      <c r="B81" s="235"/>
      <c r="C81" s="258" t="s">
        <v>137</v>
      </c>
      <c r="D81" s="75">
        <v>29020</v>
      </c>
      <c r="E81" s="75">
        <v>2659</v>
      </c>
      <c r="F81" s="75">
        <v>1105</v>
      </c>
      <c r="G81" s="75">
        <v>1098</v>
      </c>
      <c r="H81" s="75">
        <v>456</v>
      </c>
      <c r="I81" s="75">
        <v>12815</v>
      </c>
      <c r="J81" s="75">
        <v>7815</v>
      </c>
      <c r="K81" s="75">
        <v>4126</v>
      </c>
      <c r="L81" s="75">
        <v>874</v>
      </c>
      <c r="M81" s="75">
        <v>15474</v>
      </c>
      <c r="N81" s="75">
        <v>8920</v>
      </c>
      <c r="O81" s="75">
        <v>5224</v>
      </c>
      <c r="P81" s="75">
        <v>1330</v>
      </c>
      <c r="Q81" s="253">
        <v>0</v>
      </c>
      <c r="R81" s="75">
        <v>0</v>
      </c>
      <c r="S81" s="75">
        <v>1345</v>
      </c>
      <c r="T81" s="75">
        <v>14860</v>
      </c>
      <c r="U81" s="75">
        <v>16205</v>
      </c>
      <c r="V81" s="114">
        <v>51.206064782908335</v>
      </c>
      <c r="W81" s="75">
        <v>658</v>
      </c>
      <c r="X81" s="75">
        <v>9485</v>
      </c>
      <c r="Y81" s="75">
        <v>10143</v>
      </c>
      <c r="Z81" s="114">
        <v>32.684355616815992</v>
      </c>
      <c r="AA81" s="75">
        <v>2003</v>
      </c>
      <c r="AB81" s="75">
        <v>24345</v>
      </c>
      <c r="AC81" s="75">
        <v>26348</v>
      </c>
      <c r="AD81" s="99">
        <v>83.890420399724334</v>
      </c>
      <c r="AE81" s="259">
        <v>84.93053540921251</v>
      </c>
    </row>
    <row r="82" spans="1:31" ht="26.25" x14ac:dyDescent="0.25">
      <c r="A82" s="8"/>
      <c r="B82" s="112">
        <v>2</v>
      </c>
      <c r="C82" s="257" t="s">
        <v>138</v>
      </c>
      <c r="D82" s="69">
        <v>226</v>
      </c>
      <c r="E82" s="253">
        <v>19</v>
      </c>
      <c r="F82" s="253">
        <v>7</v>
      </c>
      <c r="G82" s="253">
        <v>12</v>
      </c>
      <c r="H82" s="253">
        <v>0</v>
      </c>
      <c r="I82" s="253">
        <v>58</v>
      </c>
      <c r="J82" s="253">
        <v>32</v>
      </c>
      <c r="K82" s="253">
        <v>23</v>
      </c>
      <c r="L82" s="253">
        <v>3</v>
      </c>
      <c r="M82" s="106">
        <v>77</v>
      </c>
      <c r="N82" s="106">
        <v>39</v>
      </c>
      <c r="O82" s="106">
        <v>35</v>
      </c>
      <c r="P82" s="105">
        <v>3</v>
      </c>
      <c r="Q82" s="253">
        <v>0</v>
      </c>
      <c r="R82" s="254">
        <v>0</v>
      </c>
      <c r="S82" s="110">
        <v>6</v>
      </c>
      <c r="T82" s="110">
        <v>46</v>
      </c>
      <c r="U82" s="110">
        <v>52</v>
      </c>
      <c r="V82" s="111">
        <v>20.353982300884958</v>
      </c>
      <c r="W82" s="110">
        <v>2</v>
      </c>
      <c r="X82" s="110">
        <v>23</v>
      </c>
      <c r="Y82" s="110">
        <v>25</v>
      </c>
      <c r="Z82" s="111">
        <v>10.176991150442479</v>
      </c>
      <c r="AA82" s="110">
        <v>8</v>
      </c>
      <c r="AB82" s="110">
        <v>69</v>
      </c>
      <c r="AC82" s="110">
        <v>77</v>
      </c>
      <c r="AD82" s="255">
        <v>30.53097345132743</v>
      </c>
      <c r="AE82" s="133">
        <v>32.905982905982903</v>
      </c>
    </row>
    <row r="83" spans="1:31" ht="26.25" x14ac:dyDescent="0.25">
      <c r="A83" s="8"/>
      <c r="B83" s="112">
        <v>21</v>
      </c>
      <c r="C83" s="257" t="s">
        <v>139</v>
      </c>
      <c r="D83" s="69">
        <v>39</v>
      </c>
      <c r="E83" s="253">
        <v>0</v>
      </c>
      <c r="F83" s="253">
        <v>0</v>
      </c>
      <c r="G83" s="253">
        <v>0</v>
      </c>
      <c r="H83" s="253">
        <v>0</v>
      </c>
      <c r="I83" s="253">
        <v>13</v>
      </c>
      <c r="J83" s="253">
        <v>11</v>
      </c>
      <c r="K83" s="253">
        <v>1</v>
      </c>
      <c r="L83" s="253">
        <v>1</v>
      </c>
      <c r="M83" s="106">
        <v>13</v>
      </c>
      <c r="N83" s="106">
        <v>11</v>
      </c>
      <c r="O83" s="106">
        <v>1</v>
      </c>
      <c r="P83" s="105">
        <v>1</v>
      </c>
      <c r="Q83" s="253">
        <v>0</v>
      </c>
      <c r="R83" s="254">
        <v>0</v>
      </c>
      <c r="S83" s="110">
        <v>0</v>
      </c>
      <c r="T83" s="110">
        <v>24</v>
      </c>
      <c r="U83" s="110">
        <v>24</v>
      </c>
      <c r="V83" s="111">
        <v>61.53846153846154</v>
      </c>
      <c r="W83" s="110">
        <v>0</v>
      </c>
      <c r="X83" s="110">
        <v>1</v>
      </c>
      <c r="Y83" s="110">
        <v>1</v>
      </c>
      <c r="Z83" s="111">
        <v>2.5641025641025639</v>
      </c>
      <c r="AA83" s="110">
        <v>0</v>
      </c>
      <c r="AB83" s="110">
        <v>25</v>
      </c>
      <c r="AC83" s="110">
        <v>25</v>
      </c>
      <c r="AD83" s="255">
        <v>64.102564102564102</v>
      </c>
      <c r="AE83" s="133">
        <v>64.102564102564102</v>
      </c>
    </row>
    <row r="84" spans="1:31" ht="26.25" x14ac:dyDescent="0.25">
      <c r="A84" s="8"/>
      <c r="B84" s="112">
        <v>55</v>
      </c>
      <c r="C84" s="257" t="s">
        <v>140</v>
      </c>
      <c r="D84" s="69">
        <v>24</v>
      </c>
      <c r="E84" s="253">
        <v>8</v>
      </c>
      <c r="F84" s="253">
        <v>8</v>
      </c>
      <c r="G84" s="253">
        <v>0</v>
      </c>
      <c r="H84" s="253">
        <v>0</v>
      </c>
      <c r="I84" s="253">
        <v>6</v>
      </c>
      <c r="J84" s="253">
        <v>6</v>
      </c>
      <c r="K84" s="253">
        <v>0</v>
      </c>
      <c r="L84" s="253">
        <v>0</v>
      </c>
      <c r="M84" s="106">
        <v>14</v>
      </c>
      <c r="N84" s="106">
        <v>14</v>
      </c>
      <c r="O84" s="106">
        <v>0</v>
      </c>
      <c r="P84" s="105">
        <v>0</v>
      </c>
      <c r="Q84" s="253">
        <v>0</v>
      </c>
      <c r="R84" s="254">
        <v>0</v>
      </c>
      <c r="S84" s="110">
        <v>2</v>
      </c>
      <c r="T84" s="110">
        <v>18</v>
      </c>
      <c r="U84" s="110">
        <v>20</v>
      </c>
      <c r="V84" s="111">
        <v>75</v>
      </c>
      <c r="W84" s="110">
        <v>0</v>
      </c>
      <c r="X84" s="110">
        <v>0</v>
      </c>
      <c r="Y84" s="110">
        <v>0</v>
      </c>
      <c r="Z84" s="111">
        <v>0</v>
      </c>
      <c r="AA84" s="110">
        <v>2</v>
      </c>
      <c r="AB84" s="110">
        <v>18</v>
      </c>
      <c r="AC84" s="110">
        <v>20</v>
      </c>
      <c r="AD84" s="255">
        <v>75</v>
      </c>
      <c r="AE84" s="133">
        <v>76.923076923076934</v>
      </c>
    </row>
    <row r="85" spans="1:31" ht="64.5" x14ac:dyDescent="0.25">
      <c r="A85" s="8"/>
      <c r="B85" s="112">
        <v>148</v>
      </c>
      <c r="C85" s="260" t="s">
        <v>141</v>
      </c>
      <c r="D85" s="69">
        <v>2889</v>
      </c>
      <c r="E85" s="253">
        <v>370</v>
      </c>
      <c r="F85" s="253">
        <v>152</v>
      </c>
      <c r="G85" s="253">
        <v>180</v>
      </c>
      <c r="H85" s="253">
        <v>38</v>
      </c>
      <c r="I85" s="253">
        <v>1536</v>
      </c>
      <c r="J85" s="253">
        <v>789</v>
      </c>
      <c r="K85" s="253">
        <v>661</v>
      </c>
      <c r="L85" s="253">
        <v>86</v>
      </c>
      <c r="M85" s="106">
        <v>1906</v>
      </c>
      <c r="N85" s="106">
        <v>941</v>
      </c>
      <c r="O85" s="106">
        <v>841</v>
      </c>
      <c r="P85" s="105">
        <v>124</v>
      </c>
      <c r="Q85" s="253">
        <v>1</v>
      </c>
      <c r="R85" s="254">
        <v>31</v>
      </c>
      <c r="S85" s="110">
        <v>157</v>
      </c>
      <c r="T85" s="110">
        <v>1249</v>
      </c>
      <c r="U85" s="110">
        <v>1406</v>
      </c>
      <c r="V85" s="111">
        <v>43.232952578746968</v>
      </c>
      <c r="W85" s="110">
        <v>38</v>
      </c>
      <c r="X85" s="110">
        <v>943</v>
      </c>
      <c r="Y85" s="110">
        <v>981</v>
      </c>
      <c r="Z85" s="111">
        <v>32.641052267220495</v>
      </c>
      <c r="AA85" s="110">
        <v>195</v>
      </c>
      <c r="AB85" s="110">
        <v>2192</v>
      </c>
      <c r="AC85" s="110">
        <v>2387</v>
      </c>
      <c r="AD85" s="255">
        <v>75.874004845967463</v>
      </c>
      <c r="AE85" s="133">
        <v>77.399481193255511</v>
      </c>
    </row>
    <row r="86" spans="1:31" ht="26.25" x14ac:dyDescent="0.25">
      <c r="A86" s="8"/>
      <c r="B86" s="112">
        <v>197</v>
      </c>
      <c r="C86" s="257" t="s">
        <v>142</v>
      </c>
      <c r="D86" s="69">
        <v>243</v>
      </c>
      <c r="E86" s="253">
        <v>36</v>
      </c>
      <c r="F86" s="253">
        <v>26</v>
      </c>
      <c r="G86" s="253">
        <v>6</v>
      </c>
      <c r="H86" s="253">
        <v>4</v>
      </c>
      <c r="I86" s="253">
        <v>275</v>
      </c>
      <c r="J86" s="253">
        <v>271</v>
      </c>
      <c r="K86" s="253">
        <v>4</v>
      </c>
      <c r="L86" s="253">
        <v>0</v>
      </c>
      <c r="M86" s="106">
        <v>311</v>
      </c>
      <c r="N86" s="106">
        <v>297</v>
      </c>
      <c r="O86" s="106">
        <v>10</v>
      </c>
      <c r="P86" s="105">
        <v>4</v>
      </c>
      <c r="Q86" s="253">
        <v>0</v>
      </c>
      <c r="R86" s="254">
        <v>22</v>
      </c>
      <c r="S86" s="110">
        <v>22</v>
      </c>
      <c r="T86" s="110">
        <v>249</v>
      </c>
      <c r="U86" s="110">
        <v>271</v>
      </c>
      <c r="V86" s="111">
        <v>102.46913580246914</v>
      </c>
      <c r="W86" s="110">
        <v>0</v>
      </c>
      <c r="X86" s="110">
        <v>13</v>
      </c>
      <c r="Y86" s="110">
        <v>13</v>
      </c>
      <c r="Z86" s="111">
        <v>5.3497942386831276</v>
      </c>
      <c r="AA86" s="110">
        <v>22</v>
      </c>
      <c r="AB86" s="110">
        <v>262</v>
      </c>
      <c r="AC86" s="110">
        <v>284</v>
      </c>
      <c r="AD86" s="255">
        <v>107.81893004115226</v>
      </c>
      <c r="AE86" s="133">
        <v>107.16981132075472</v>
      </c>
    </row>
    <row r="87" spans="1:31" ht="26.25" x14ac:dyDescent="0.25">
      <c r="A87" s="8"/>
      <c r="B87" s="112">
        <v>206</v>
      </c>
      <c r="C87" s="257" t="s">
        <v>143</v>
      </c>
      <c r="D87" s="69">
        <v>21</v>
      </c>
      <c r="E87" s="253">
        <v>4</v>
      </c>
      <c r="F87" s="253">
        <v>1</v>
      </c>
      <c r="G87" s="253">
        <v>1</v>
      </c>
      <c r="H87" s="253">
        <v>2</v>
      </c>
      <c r="I87" s="253">
        <v>10</v>
      </c>
      <c r="J87" s="253">
        <v>6</v>
      </c>
      <c r="K87" s="253">
        <v>3</v>
      </c>
      <c r="L87" s="253">
        <v>1</v>
      </c>
      <c r="M87" s="106">
        <v>14</v>
      </c>
      <c r="N87" s="106">
        <v>7</v>
      </c>
      <c r="O87" s="106">
        <v>4</v>
      </c>
      <c r="P87" s="105">
        <v>3</v>
      </c>
      <c r="Q87" s="253">
        <v>3</v>
      </c>
      <c r="R87" s="254">
        <v>0</v>
      </c>
      <c r="S87" s="110">
        <v>1</v>
      </c>
      <c r="T87" s="110">
        <v>16</v>
      </c>
      <c r="U87" s="110">
        <v>17</v>
      </c>
      <c r="V87" s="111">
        <v>76.19047619047619</v>
      </c>
      <c r="W87" s="110">
        <v>0</v>
      </c>
      <c r="X87" s="110">
        <v>6</v>
      </c>
      <c r="Y87" s="110">
        <v>6</v>
      </c>
      <c r="Z87" s="111">
        <v>28.571428571428569</v>
      </c>
      <c r="AA87" s="110">
        <v>1</v>
      </c>
      <c r="AB87" s="110">
        <v>22</v>
      </c>
      <c r="AC87" s="110">
        <v>23</v>
      </c>
      <c r="AD87" s="255">
        <v>104.76190476190477</v>
      </c>
      <c r="AE87" s="133">
        <v>104.54545454545455</v>
      </c>
    </row>
    <row r="88" spans="1:31" ht="26.25" x14ac:dyDescent="0.25">
      <c r="A88" s="8"/>
      <c r="B88" s="112">
        <v>313</v>
      </c>
      <c r="C88" s="257" t="s">
        <v>144</v>
      </c>
      <c r="D88" s="69">
        <v>209</v>
      </c>
      <c r="E88" s="253">
        <v>10</v>
      </c>
      <c r="F88" s="253">
        <v>9</v>
      </c>
      <c r="G88" s="253">
        <v>1</v>
      </c>
      <c r="H88" s="253">
        <v>0</v>
      </c>
      <c r="I88" s="253">
        <v>106</v>
      </c>
      <c r="J88" s="253">
        <v>82</v>
      </c>
      <c r="K88" s="253">
        <v>18</v>
      </c>
      <c r="L88" s="253">
        <v>6</v>
      </c>
      <c r="M88" s="106">
        <v>116</v>
      </c>
      <c r="N88" s="106">
        <v>91</v>
      </c>
      <c r="O88" s="106">
        <v>19</v>
      </c>
      <c r="P88" s="105">
        <v>6</v>
      </c>
      <c r="Q88" s="253">
        <v>0</v>
      </c>
      <c r="R88" s="254">
        <v>1</v>
      </c>
      <c r="S88" s="110">
        <v>3</v>
      </c>
      <c r="T88" s="110">
        <v>117</v>
      </c>
      <c r="U88" s="110">
        <v>120</v>
      </c>
      <c r="V88" s="111">
        <v>55.980861244019145</v>
      </c>
      <c r="W88" s="110">
        <v>0</v>
      </c>
      <c r="X88" s="110">
        <v>47</v>
      </c>
      <c r="Y88" s="110">
        <v>47</v>
      </c>
      <c r="Z88" s="111">
        <v>22.488038277511961</v>
      </c>
      <c r="AA88" s="110">
        <v>3</v>
      </c>
      <c r="AB88" s="110">
        <v>164</v>
      </c>
      <c r="AC88" s="110">
        <v>167</v>
      </c>
      <c r="AD88" s="255">
        <v>78.4688995215311</v>
      </c>
      <c r="AE88" s="133">
        <v>78.773584905660371</v>
      </c>
    </row>
    <row r="89" spans="1:31" x14ac:dyDescent="0.25">
      <c r="A89" s="8"/>
      <c r="B89" s="112">
        <v>318</v>
      </c>
      <c r="C89" s="257" t="s">
        <v>145</v>
      </c>
      <c r="D89" s="69">
        <v>2480</v>
      </c>
      <c r="E89" s="253">
        <v>205</v>
      </c>
      <c r="F89" s="253">
        <v>84</v>
      </c>
      <c r="G89" s="253">
        <v>88</v>
      </c>
      <c r="H89" s="253">
        <v>33</v>
      </c>
      <c r="I89" s="253">
        <v>1050</v>
      </c>
      <c r="J89" s="253">
        <v>583</v>
      </c>
      <c r="K89" s="253">
        <v>365</v>
      </c>
      <c r="L89" s="253">
        <v>102</v>
      </c>
      <c r="M89" s="106">
        <v>1255</v>
      </c>
      <c r="N89" s="106">
        <v>667</v>
      </c>
      <c r="O89" s="106">
        <v>453</v>
      </c>
      <c r="P89" s="105">
        <v>135</v>
      </c>
      <c r="Q89" s="253">
        <v>0</v>
      </c>
      <c r="R89" s="254">
        <v>0</v>
      </c>
      <c r="S89" s="110">
        <v>53</v>
      </c>
      <c r="T89" s="110">
        <v>1357</v>
      </c>
      <c r="U89" s="110">
        <v>1410</v>
      </c>
      <c r="V89" s="111">
        <v>54.717741935483865</v>
      </c>
      <c r="W89" s="110">
        <v>62</v>
      </c>
      <c r="X89" s="110">
        <v>895</v>
      </c>
      <c r="Y89" s="110">
        <v>957</v>
      </c>
      <c r="Z89" s="111">
        <v>36.088709677419359</v>
      </c>
      <c r="AA89" s="110">
        <v>115</v>
      </c>
      <c r="AB89" s="110">
        <v>2252</v>
      </c>
      <c r="AC89" s="110">
        <v>2367</v>
      </c>
      <c r="AD89" s="255">
        <v>90.806451612903231</v>
      </c>
      <c r="AE89" s="133">
        <v>91.213872832369944</v>
      </c>
    </row>
    <row r="90" spans="1:31" ht="26.25" x14ac:dyDescent="0.25">
      <c r="A90" s="8"/>
      <c r="B90" s="112">
        <v>321</v>
      </c>
      <c r="C90" s="257" t="s">
        <v>146</v>
      </c>
      <c r="D90" s="69">
        <v>800</v>
      </c>
      <c r="E90" s="253">
        <v>144</v>
      </c>
      <c r="F90" s="253">
        <v>69</v>
      </c>
      <c r="G90" s="253">
        <v>51</v>
      </c>
      <c r="H90" s="253">
        <v>24</v>
      </c>
      <c r="I90" s="253">
        <v>661</v>
      </c>
      <c r="J90" s="253">
        <v>391</v>
      </c>
      <c r="K90" s="253">
        <v>217</v>
      </c>
      <c r="L90" s="253">
        <v>53</v>
      </c>
      <c r="M90" s="106">
        <v>805</v>
      </c>
      <c r="N90" s="106">
        <v>460</v>
      </c>
      <c r="O90" s="106">
        <v>268</v>
      </c>
      <c r="P90" s="105">
        <v>77</v>
      </c>
      <c r="Q90" s="253">
        <v>9</v>
      </c>
      <c r="R90" s="254">
        <v>16</v>
      </c>
      <c r="S90" s="110">
        <v>46</v>
      </c>
      <c r="T90" s="110">
        <v>687</v>
      </c>
      <c r="U90" s="110">
        <v>733</v>
      </c>
      <c r="V90" s="111">
        <v>85.875</v>
      </c>
      <c r="W90" s="110">
        <v>15</v>
      </c>
      <c r="X90" s="110">
        <v>126</v>
      </c>
      <c r="Y90" s="110">
        <v>141</v>
      </c>
      <c r="Z90" s="111">
        <v>15.75</v>
      </c>
      <c r="AA90" s="110">
        <v>61</v>
      </c>
      <c r="AB90" s="110">
        <v>813</v>
      </c>
      <c r="AC90" s="110">
        <v>874</v>
      </c>
      <c r="AD90" s="255">
        <v>101.62500000000001</v>
      </c>
      <c r="AE90" s="133">
        <v>101.50987224157957</v>
      </c>
    </row>
    <row r="91" spans="1:31" x14ac:dyDescent="0.25">
      <c r="A91" s="8"/>
      <c r="B91" s="112">
        <v>376</v>
      </c>
      <c r="C91" s="257" t="s">
        <v>147</v>
      </c>
      <c r="D91" s="69">
        <v>1986</v>
      </c>
      <c r="E91" s="253">
        <v>201</v>
      </c>
      <c r="F91" s="253">
        <v>70</v>
      </c>
      <c r="G91" s="253">
        <v>88</v>
      </c>
      <c r="H91" s="253">
        <v>43</v>
      </c>
      <c r="I91" s="253">
        <v>1257</v>
      </c>
      <c r="J91" s="253">
        <v>742</v>
      </c>
      <c r="K91" s="253">
        <v>410</v>
      </c>
      <c r="L91" s="253">
        <v>105</v>
      </c>
      <c r="M91" s="106">
        <v>1458</v>
      </c>
      <c r="N91" s="106">
        <v>812</v>
      </c>
      <c r="O91" s="106">
        <v>498</v>
      </c>
      <c r="P91" s="105">
        <v>148</v>
      </c>
      <c r="Q91" s="253">
        <v>3</v>
      </c>
      <c r="R91" s="254">
        <v>32</v>
      </c>
      <c r="S91" s="110">
        <v>110</v>
      </c>
      <c r="T91" s="110">
        <v>1137</v>
      </c>
      <c r="U91" s="110">
        <v>1247</v>
      </c>
      <c r="V91" s="111">
        <v>57.250755287009056</v>
      </c>
      <c r="W91" s="110">
        <v>79</v>
      </c>
      <c r="X91" s="110">
        <v>857</v>
      </c>
      <c r="Y91" s="110">
        <v>936</v>
      </c>
      <c r="Z91" s="111">
        <v>43.152064451158104</v>
      </c>
      <c r="AA91" s="110">
        <v>189</v>
      </c>
      <c r="AB91" s="110">
        <v>1994</v>
      </c>
      <c r="AC91" s="110">
        <v>2183</v>
      </c>
      <c r="AD91" s="255">
        <v>100.40281973816715</v>
      </c>
      <c r="AE91" s="133">
        <v>100.36781609195403</v>
      </c>
    </row>
    <row r="92" spans="1:31" ht="26.25" x14ac:dyDescent="0.25">
      <c r="A92" s="8"/>
      <c r="B92" s="112">
        <v>400</v>
      </c>
      <c r="C92" s="257" t="s">
        <v>148</v>
      </c>
      <c r="D92" s="69">
        <v>289</v>
      </c>
      <c r="E92" s="253">
        <v>21</v>
      </c>
      <c r="F92" s="253">
        <v>13</v>
      </c>
      <c r="G92" s="253">
        <v>6</v>
      </c>
      <c r="H92" s="253">
        <v>2</v>
      </c>
      <c r="I92" s="253">
        <v>201</v>
      </c>
      <c r="J92" s="253">
        <v>125</v>
      </c>
      <c r="K92" s="253">
        <v>64</v>
      </c>
      <c r="L92" s="253">
        <v>12</v>
      </c>
      <c r="M92" s="106">
        <v>222</v>
      </c>
      <c r="N92" s="106">
        <v>138</v>
      </c>
      <c r="O92" s="106">
        <v>70</v>
      </c>
      <c r="P92" s="105">
        <v>14</v>
      </c>
      <c r="Q92" s="253">
        <v>12</v>
      </c>
      <c r="R92" s="254">
        <v>67</v>
      </c>
      <c r="S92" s="110">
        <v>31</v>
      </c>
      <c r="T92" s="110">
        <v>226</v>
      </c>
      <c r="U92" s="110">
        <v>257</v>
      </c>
      <c r="V92" s="111">
        <v>78.200692041522487</v>
      </c>
      <c r="W92" s="110">
        <v>5</v>
      </c>
      <c r="X92" s="110">
        <v>109</v>
      </c>
      <c r="Y92" s="110">
        <v>114</v>
      </c>
      <c r="Z92" s="111">
        <v>37.716262975778548</v>
      </c>
      <c r="AA92" s="110">
        <v>36</v>
      </c>
      <c r="AB92" s="110">
        <v>335</v>
      </c>
      <c r="AC92" s="110">
        <v>371</v>
      </c>
      <c r="AD92" s="255">
        <v>115.91695501730104</v>
      </c>
      <c r="AE92" s="133">
        <v>114.15384615384616</v>
      </c>
    </row>
    <row r="93" spans="1:31" ht="26.25" x14ac:dyDescent="0.25">
      <c r="A93" s="8"/>
      <c r="B93" s="112">
        <v>440</v>
      </c>
      <c r="C93" s="257" t="s">
        <v>149</v>
      </c>
      <c r="D93" s="69">
        <v>5791</v>
      </c>
      <c r="E93" s="253">
        <v>394</v>
      </c>
      <c r="F93" s="253">
        <v>161</v>
      </c>
      <c r="G93" s="253">
        <v>147</v>
      </c>
      <c r="H93" s="253">
        <v>86</v>
      </c>
      <c r="I93" s="253">
        <v>1575</v>
      </c>
      <c r="J93" s="253">
        <v>928</v>
      </c>
      <c r="K93" s="253">
        <v>516</v>
      </c>
      <c r="L93" s="253">
        <v>131</v>
      </c>
      <c r="M93" s="106">
        <v>1969</v>
      </c>
      <c r="N93" s="106">
        <v>1089</v>
      </c>
      <c r="O93" s="106">
        <v>663</v>
      </c>
      <c r="P93" s="105">
        <v>217</v>
      </c>
      <c r="Q93" s="253">
        <v>2</v>
      </c>
      <c r="R93" s="254">
        <v>18</v>
      </c>
      <c r="S93" s="110">
        <v>169</v>
      </c>
      <c r="T93" s="110">
        <v>3641</v>
      </c>
      <c r="U93" s="110">
        <v>3810</v>
      </c>
      <c r="V93" s="111">
        <v>62.873424279053701</v>
      </c>
      <c r="W93" s="110">
        <v>107</v>
      </c>
      <c r="X93" s="110">
        <v>1706</v>
      </c>
      <c r="Y93" s="110">
        <v>1813</v>
      </c>
      <c r="Z93" s="111">
        <v>29.45950613020204</v>
      </c>
      <c r="AA93" s="110">
        <v>276</v>
      </c>
      <c r="AB93" s="110">
        <v>5347</v>
      </c>
      <c r="AC93" s="110">
        <v>5623</v>
      </c>
      <c r="AD93" s="255">
        <v>92.332930409255738</v>
      </c>
      <c r="AE93" s="133">
        <v>92.681720784572278</v>
      </c>
    </row>
    <row r="94" spans="1:31" x14ac:dyDescent="0.25">
      <c r="A94" s="8"/>
      <c r="B94" s="112">
        <v>483</v>
      </c>
      <c r="C94" s="257" t="s">
        <v>150</v>
      </c>
      <c r="D94" s="69">
        <v>21</v>
      </c>
      <c r="E94" s="253">
        <v>2</v>
      </c>
      <c r="F94" s="253">
        <v>2</v>
      </c>
      <c r="G94" s="253">
        <v>0</v>
      </c>
      <c r="H94" s="253">
        <v>0</v>
      </c>
      <c r="I94" s="253">
        <v>4</v>
      </c>
      <c r="J94" s="253">
        <v>4</v>
      </c>
      <c r="K94" s="253">
        <v>0</v>
      </c>
      <c r="L94" s="253">
        <v>0</v>
      </c>
      <c r="M94" s="106">
        <v>6</v>
      </c>
      <c r="N94" s="106">
        <v>6</v>
      </c>
      <c r="O94" s="106">
        <v>0</v>
      </c>
      <c r="P94" s="105">
        <v>0</v>
      </c>
      <c r="Q94" s="253">
        <v>1</v>
      </c>
      <c r="R94" s="254">
        <v>1</v>
      </c>
      <c r="S94" s="110">
        <v>2</v>
      </c>
      <c r="T94" s="110">
        <v>16</v>
      </c>
      <c r="U94" s="110">
        <v>18</v>
      </c>
      <c r="V94" s="111">
        <v>76.19047619047619</v>
      </c>
      <c r="W94" s="110">
        <v>0</v>
      </c>
      <c r="X94" s="110">
        <v>1</v>
      </c>
      <c r="Y94" s="110">
        <v>1</v>
      </c>
      <c r="Z94" s="111">
        <v>4.7619047619047619</v>
      </c>
      <c r="AA94" s="110">
        <v>2</v>
      </c>
      <c r="AB94" s="110">
        <v>17</v>
      </c>
      <c r="AC94" s="110">
        <v>19</v>
      </c>
      <c r="AD94" s="255">
        <v>80.952380952380949</v>
      </c>
      <c r="AE94" s="133">
        <v>82.608695652173907</v>
      </c>
    </row>
    <row r="95" spans="1:31" x14ac:dyDescent="0.25">
      <c r="A95" s="8"/>
      <c r="B95" s="112">
        <v>541</v>
      </c>
      <c r="C95" s="112" t="s">
        <v>151</v>
      </c>
      <c r="D95" s="69">
        <v>1021</v>
      </c>
      <c r="E95" s="253">
        <v>157</v>
      </c>
      <c r="F95" s="253">
        <v>85</v>
      </c>
      <c r="G95" s="253">
        <v>53</v>
      </c>
      <c r="H95" s="253">
        <v>19</v>
      </c>
      <c r="I95" s="253">
        <v>715</v>
      </c>
      <c r="J95" s="253">
        <v>576</v>
      </c>
      <c r="K95" s="253">
        <v>124</v>
      </c>
      <c r="L95" s="253">
        <v>15</v>
      </c>
      <c r="M95" s="106">
        <v>872</v>
      </c>
      <c r="N95" s="106">
        <v>661</v>
      </c>
      <c r="O95" s="106">
        <v>177</v>
      </c>
      <c r="P95" s="105">
        <v>34</v>
      </c>
      <c r="Q95" s="253">
        <v>0</v>
      </c>
      <c r="R95" s="254">
        <v>0</v>
      </c>
      <c r="S95" s="110">
        <v>64</v>
      </c>
      <c r="T95" s="110">
        <v>623</v>
      </c>
      <c r="U95" s="110">
        <v>687</v>
      </c>
      <c r="V95" s="111">
        <v>61.018609206660138</v>
      </c>
      <c r="W95" s="110">
        <v>8</v>
      </c>
      <c r="X95" s="110">
        <v>166</v>
      </c>
      <c r="Y95" s="110">
        <v>174</v>
      </c>
      <c r="Z95" s="111">
        <v>16.258570029382959</v>
      </c>
      <c r="AA95" s="110">
        <v>72</v>
      </c>
      <c r="AB95" s="110">
        <v>789</v>
      </c>
      <c r="AC95" s="110">
        <v>861</v>
      </c>
      <c r="AD95" s="255">
        <v>77.277179236043096</v>
      </c>
      <c r="AE95" s="133">
        <v>78.774016468435505</v>
      </c>
    </row>
    <row r="96" spans="1:31" ht="26.25" x14ac:dyDescent="0.25">
      <c r="A96" s="8"/>
      <c r="B96" s="112">
        <v>607</v>
      </c>
      <c r="C96" s="257" t="s">
        <v>152</v>
      </c>
      <c r="D96" s="69">
        <v>830</v>
      </c>
      <c r="E96" s="253">
        <v>64</v>
      </c>
      <c r="F96" s="253">
        <v>30</v>
      </c>
      <c r="G96" s="253">
        <v>23</v>
      </c>
      <c r="H96" s="253">
        <v>11</v>
      </c>
      <c r="I96" s="253">
        <v>485</v>
      </c>
      <c r="J96" s="253">
        <v>292</v>
      </c>
      <c r="K96" s="253">
        <v>167</v>
      </c>
      <c r="L96" s="253">
        <v>26</v>
      </c>
      <c r="M96" s="106">
        <v>549</v>
      </c>
      <c r="N96" s="106">
        <v>322</v>
      </c>
      <c r="O96" s="106">
        <v>190</v>
      </c>
      <c r="P96" s="105">
        <v>37</v>
      </c>
      <c r="Q96" s="253">
        <v>77</v>
      </c>
      <c r="R96" s="254">
        <v>58</v>
      </c>
      <c r="S96" s="110">
        <v>27</v>
      </c>
      <c r="T96" s="110">
        <v>308</v>
      </c>
      <c r="U96" s="110">
        <v>335</v>
      </c>
      <c r="V96" s="111">
        <v>37.108433734939759</v>
      </c>
      <c r="W96" s="110">
        <v>23</v>
      </c>
      <c r="X96" s="110">
        <v>301</v>
      </c>
      <c r="Y96" s="110">
        <v>324</v>
      </c>
      <c r="Z96" s="111">
        <v>36.265060240963855</v>
      </c>
      <c r="AA96" s="110">
        <v>50</v>
      </c>
      <c r="AB96" s="110">
        <v>609</v>
      </c>
      <c r="AC96" s="110">
        <v>659</v>
      </c>
      <c r="AD96" s="255">
        <v>73.373493975903614</v>
      </c>
      <c r="AE96" s="133">
        <v>74.88636363636364</v>
      </c>
    </row>
    <row r="97" spans="1:31" ht="26.25" x14ac:dyDescent="0.25">
      <c r="A97" s="8"/>
      <c r="B97" s="112">
        <v>615</v>
      </c>
      <c r="C97" s="257" t="s">
        <v>153</v>
      </c>
      <c r="D97" s="69">
        <v>8700</v>
      </c>
      <c r="E97" s="253">
        <v>725</v>
      </c>
      <c r="F97" s="253">
        <v>258</v>
      </c>
      <c r="G97" s="253">
        <v>323</v>
      </c>
      <c r="H97" s="253">
        <v>144</v>
      </c>
      <c r="I97" s="253">
        <v>2807</v>
      </c>
      <c r="J97" s="253">
        <v>1780</v>
      </c>
      <c r="K97" s="253">
        <v>828</v>
      </c>
      <c r="L97" s="253">
        <v>199</v>
      </c>
      <c r="M97" s="106">
        <v>3532</v>
      </c>
      <c r="N97" s="106">
        <v>2038</v>
      </c>
      <c r="O97" s="106">
        <v>1151</v>
      </c>
      <c r="P97" s="105">
        <v>343</v>
      </c>
      <c r="Q97" s="253">
        <v>34</v>
      </c>
      <c r="R97" s="254">
        <v>0</v>
      </c>
      <c r="S97" s="110">
        <v>493</v>
      </c>
      <c r="T97" s="110">
        <v>2603</v>
      </c>
      <c r="U97" s="110">
        <v>3096</v>
      </c>
      <c r="V97" s="111">
        <v>29.919540229885055</v>
      </c>
      <c r="W97" s="110">
        <v>280</v>
      </c>
      <c r="X97" s="110">
        <v>3694</v>
      </c>
      <c r="Y97" s="110">
        <v>3974</v>
      </c>
      <c r="Z97" s="111">
        <v>42.459770114942529</v>
      </c>
      <c r="AA97" s="110">
        <v>773</v>
      </c>
      <c r="AB97" s="110">
        <v>6297</v>
      </c>
      <c r="AC97" s="110">
        <v>7070</v>
      </c>
      <c r="AD97" s="255">
        <v>72.379310344827587</v>
      </c>
      <c r="AE97" s="133">
        <v>74.633167951018692</v>
      </c>
    </row>
    <row r="98" spans="1:31" ht="26.25" x14ac:dyDescent="0.25">
      <c r="A98" s="8"/>
      <c r="B98" s="112">
        <v>649</v>
      </c>
      <c r="C98" s="257" t="s">
        <v>154</v>
      </c>
      <c r="D98" s="69">
        <v>103</v>
      </c>
      <c r="E98" s="253">
        <v>7</v>
      </c>
      <c r="F98" s="253">
        <v>4</v>
      </c>
      <c r="G98" s="253">
        <v>1</v>
      </c>
      <c r="H98" s="253">
        <v>2</v>
      </c>
      <c r="I98" s="253">
        <v>68</v>
      </c>
      <c r="J98" s="253">
        <v>61</v>
      </c>
      <c r="K98" s="253">
        <v>5</v>
      </c>
      <c r="L98" s="253">
        <v>2</v>
      </c>
      <c r="M98" s="106">
        <v>75</v>
      </c>
      <c r="N98" s="106">
        <v>65</v>
      </c>
      <c r="O98" s="106">
        <v>6</v>
      </c>
      <c r="P98" s="105">
        <v>4</v>
      </c>
      <c r="Q98" s="253">
        <v>0</v>
      </c>
      <c r="R98" s="254">
        <v>0</v>
      </c>
      <c r="S98" s="110">
        <v>3</v>
      </c>
      <c r="T98" s="110">
        <v>110</v>
      </c>
      <c r="U98" s="110">
        <v>113</v>
      </c>
      <c r="V98" s="111">
        <v>106.79611650485437</v>
      </c>
      <c r="W98" s="110">
        <v>0</v>
      </c>
      <c r="X98" s="110">
        <v>2</v>
      </c>
      <c r="Y98" s="110">
        <v>2</v>
      </c>
      <c r="Z98" s="111">
        <v>1.9417475728155338</v>
      </c>
      <c r="AA98" s="110">
        <v>3</v>
      </c>
      <c r="AB98" s="110">
        <v>112</v>
      </c>
      <c r="AC98" s="110">
        <v>115</v>
      </c>
      <c r="AD98" s="255">
        <v>108.7378640776699</v>
      </c>
      <c r="AE98" s="133">
        <v>108.49056603773586</v>
      </c>
    </row>
    <row r="99" spans="1:31" ht="39" x14ac:dyDescent="0.25">
      <c r="A99" s="8"/>
      <c r="B99" s="112">
        <v>652</v>
      </c>
      <c r="C99" s="257" t="s">
        <v>155</v>
      </c>
      <c r="D99" s="69">
        <v>57</v>
      </c>
      <c r="E99" s="253">
        <v>0</v>
      </c>
      <c r="F99" s="253">
        <v>0</v>
      </c>
      <c r="G99" s="253">
        <v>0</v>
      </c>
      <c r="H99" s="253">
        <v>0</v>
      </c>
      <c r="I99" s="253">
        <v>3</v>
      </c>
      <c r="J99" s="253">
        <v>3</v>
      </c>
      <c r="K99" s="253">
        <v>0</v>
      </c>
      <c r="L99" s="253">
        <v>0</v>
      </c>
      <c r="M99" s="106">
        <v>3</v>
      </c>
      <c r="N99" s="106">
        <v>3</v>
      </c>
      <c r="O99" s="106">
        <v>0</v>
      </c>
      <c r="P99" s="105">
        <v>0</v>
      </c>
      <c r="Q99" s="253">
        <v>2</v>
      </c>
      <c r="R99" s="254">
        <v>0</v>
      </c>
      <c r="S99" s="110">
        <v>0</v>
      </c>
      <c r="T99" s="110">
        <v>7</v>
      </c>
      <c r="U99" s="110">
        <v>7</v>
      </c>
      <c r="V99" s="111">
        <v>12.280701754385964</v>
      </c>
      <c r="W99" s="110">
        <v>0</v>
      </c>
      <c r="X99" s="110">
        <v>1</v>
      </c>
      <c r="Y99" s="110">
        <v>1</v>
      </c>
      <c r="Z99" s="111">
        <v>1.7543859649122806</v>
      </c>
      <c r="AA99" s="110">
        <v>0</v>
      </c>
      <c r="AB99" s="110">
        <v>8</v>
      </c>
      <c r="AC99" s="110">
        <v>8</v>
      </c>
      <c r="AD99" s="255">
        <v>14.035087719298245</v>
      </c>
      <c r="AE99" s="133">
        <v>14.035087719298245</v>
      </c>
    </row>
    <row r="100" spans="1:31" ht="26.25" x14ac:dyDescent="0.25">
      <c r="A100" s="8"/>
      <c r="B100" s="112">
        <v>660</v>
      </c>
      <c r="C100" s="257" t="s">
        <v>156</v>
      </c>
      <c r="D100" s="69">
        <v>182</v>
      </c>
      <c r="E100" s="253">
        <v>18</v>
      </c>
      <c r="F100" s="253">
        <v>10</v>
      </c>
      <c r="G100" s="253">
        <v>7</v>
      </c>
      <c r="H100" s="253">
        <v>1</v>
      </c>
      <c r="I100" s="253">
        <v>134</v>
      </c>
      <c r="J100" s="253">
        <v>121</v>
      </c>
      <c r="K100" s="253">
        <v>12</v>
      </c>
      <c r="L100" s="253">
        <v>1</v>
      </c>
      <c r="M100" s="106">
        <v>152</v>
      </c>
      <c r="N100" s="106">
        <v>131</v>
      </c>
      <c r="O100" s="106">
        <v>19</v>
      </c>
      <c r="P100" s="105">
        <v>2</v>
      </c>
      <c r="Q100" s="253">
        <v>2</v>
      </c>
      <c r="R100" s="254">
        <v>6</v>
      </c>
      <c r="S100" s="110">
        <v>7</v>
      </c>
      <c r="T100" s="110">
        <v>203</v>
      </c>
      <c r="U100" s="110">
        <v>210</v>
      </c>
      <c r="V100" s="111">
        <v>111.53846153846155</v>
      </c>
      <c r="W100" s="110">
        <v>1</v>
      </c>
      <c r="X100" s="110">
        <v>19</v>
      </c>
      <c r="Y100" s="110">
        <v>20</v>
      </c>
      <c r="Z100" s="111">
        <v>10.43956043956044</v>
      </c>
      <c r="AA100" s="110">
        <v>8</v>
      </c>
      <c r="AB100" s="110">
        <v>222</v>
      </c>
      <c r="AC100" s="110">
        <v>230</v>
      </c>
      <c r="AD100" s="255">
        <v>121.97802197802199</v>
      </c>
      <c r="AE100" s="133">
        <v>121.05263157894737</v>
      </c>
    </row>
    <row r="101" spans="1:31" ht="26.25" x14ac:dyDescent="0.25">
      <c r="A101" s="8"/>
      <c r="B101" s="112">
        <v>667</v>
      </c>
      <c r="C101" s="257" t="s">
        <v>157</v>
      </c>
      <c r="D101" s="69">
        <v>190</v>
      </c>
      <c r="E101" s="253">
        <v>12</v>
      </c>
      <c r="F101" s="253">
        <v>5</v>
      </c>
      <c r="G101" s="253">
        <v>6</v>
      </c>
      <c r="H101" s="253">
        <v>1</v>
      </c>
      <c r="I101" s="253">
        <v>118</v>
      </c>
      <c r="J101" s="253">
        <v>79</v>
      </c>
      <c r="K101" s="253">
        <v>34</v>
      </c>
      <c r="L101" s="253">
        <v>5</v>
      </c>
      <c r="M101" s="106">
        <v>130</v>
      </c>
      <c r="N101" s="106">
        <v>84</v>
      </c>
      <c r="O101" s="106">
        <v>40</v>
      </c>
      <c r="P101" s="105">
        <v>6</v>
      </c>
      <c r="Q101" s="253">
        <v>0</v>
      </c>
      <c r="R101" s="254">
        <v>0</v>
      </c>
      <c r="S101" s="110">
        <v>6</v>
      </c>
      <c r="T101" s="110">
        <v>178</v>
      </c>
      <c r="U101" s="110">
        <v>184</v>
      </c>
      <c r="V101" s="111">
        <v>93.684210526315795</v>
      </c>
      <c r="W101" s="110">
        <v>1</v>
      </c>
      <c r="X101" s="110">
        <v>11</v>
      </c>
      <c r="Y101" s="110">
        <v>12</v>
      </c>
      <c r="Z101" s="111">
        <v>5.7894736842105265</v>
      </c>
      <c r="AA101" s="110">
        <v>7</v>
      </c>
      <c r="AB101" s="110">
        <v>189</v>
      </c>
      <c r="AC101" s="110">
        <v>196</v>
      </c>
      <c r="AD101" s="255">
        <v>99.473684210526315</v>
      </c>
      <c r="AE101" s="133">
        <v>99.492385786802032</v>
      </c>
    </row>
    <row r="102" spans="1:31" ht="26.25" x14ac:dyDescent="0.25">
      <c r="A102" s="8"/>
      <c r="B102" s="112">
        <v>674</v>
      </c>
      <c r="C102" s="257" t="s">
        <v>158</v>
      </c>
      <c r="D102" s="69">
        <v>334</v>
      </c>
      <c r="E102" s="253">
        <v>34</v>
      </c>
      <c r="F102" s="253">
        <v>15</v>
      </c>
      <c r="G102" s="253">
        <v>12</v>
      </c>
      <c r="H102" s="253">
        <v>7</v>
      </c>
      <c r="I102" s="253">
        <v>124</v>
      </c>
      <c r="J102" s="253">
        <v>101</v>
      </c>
      <c r="K102" s="253">
        <v>17</v>
      </c>
      <c r="L102" s="253">
        <v>6</v>
      </c>
      <c r="M102" s="106">
        <v>158</v>
      </c>
      <c r="N102" s="106">
        <v>116</v>
      </c>
      <c r="O102" s="106">
        <v>29</v>
      </c>
      <c r="P102" s="105">
        <v>13</v>
      </c>
      <c r="Q102" s="253">
        <v>0</v>
      </c>
      <c r="R102" s="254">
        <v>19</v>
      </c>
      <c r="S102" s="110">
        <v>11</v>
      </c>
      <c r="T102" s="110">
        <v>258</v>
      </c>
      <c r="U102" s="110">
        <v>269</v>
      </c>
      <c r="V102" s="111">
        <v>77.245508982035929</v>
      </c>
      <c r="W102" s="110">
        <v>1</v>
      </c>
      <c r="X102" s="110">
        <v>43</v>
      </c>
      <c r="Y102" s="110">
        <v>44</v>
      </c>
      <c r="Z102" s="111">
        <v>12.874251497005988</v>
      </c>
      <c r="AA102" s="110">
        <v>12</v>
      </c>
      <c r="AB102" s="110">
        <v>301</v>
      </c>
      <c r="AC102" s="110">
        <v>313</v>
      </c>
      <c r="AD102" s="255">
        <v>90.119760479041915</v>
      </c>
      <c r="AE102" s="133">
        <v>90.462427745664741</v>
      </c>
    </row>
    <row r="103" spans="1:31" x14ac:dyDescent="0.25">
      <c r="A103" s="8"/>
      <c r="B103" s="112">
        <v>697</v>
      </c>
      <c r="C103" s="261" t="s">
        <v>159</v>
      </c>
      <c r="D103" s="69">
        <v>1744</v>
      </c>
      <c r="E103" s="253">
        <v>163</v>
      </c>
      <c r="F103" s="253">
        <v>61</v>
      </c>
      <c r="G103" s="253">
        <v>75</v>
      </c>
      <c r="H103" s="253">
        <v>27</v>
      </c>
      <c r="I103" s="253">
        <v>1122</v>
      </c>
      <c r="J103" s="253">
        <v>518</v>
      </c>
      <c r="K103" s="253">
        <v>511</v>
      </c>
      <c r="L103" s="253">
        <v>93</v>
      </c>
      <c r="M103" s="106">
        <v>1285</v>
      </c>
      <c r="N103" s="106">
        <v>579</v>
      </c>
      <c r="O103" s="106">
        <v>586</v>
      </c>
      <c r="P103" s="105">
        <v>120</v>
      </c>
      <c r="Q103" s="253">
        <v>15</v>
      </c>
      <c r="R103" s="254">
        <v>138</v>
      </c>
      <c r="S103" s="110">
        <v>102</v>
      </c>
      <c r="T103" s="110">
        <v>1302</v>
      </c>
      <c r="U103" s="110">
        <v>1404</v>
      </c>
      <c r="V103" s="111">
        <v>74.655963302752298</v>
      </c>
      <c r="W103" s="110">
        <v>31</v>
      </c>
      <c r="X103" s="110">
        <v>464</v>
      </c>
      <c r="Y103" s="110">
        <v>495</v>
      </c>
      <c r="Z103" s="111">
        <v>26.605504587155966</v>
      </c>
      <c r="AA103" s="110">
        <v>133</v>
      </c>
      <c r="AB103" s="110">
        <v>1766</v>
      </c>
      <c r="AC103" s="110">
        <v>1899</v>
      </c>
      <c r="AD103" s="255">
        <v>101.26146788990826</v>
      </c>
      <c r="AE103" s="133">
        <v>101.17208311134789</v>
      </c>
    </row>
    <row r="104" spans="1:31" ht="26.25" x14ac:dyDescent="0.25">
      <c r="A104" s="8"/>
      <c r="B104" s="112">
        <v>756</v>
      </c>
      <c r="C104" s="257" t="s">
        <v>160</v>
      </c>
      <c r="D104" s="69">
        <v>841</v>
      </c>
      <c r="E104" s="253">
        <v>65</v>
      </c>
      <c r="F104" s="253">
        <v>35</v>
      </c>
      <c r="G104" s="253">
        <v>18</v>
      </c>
      <c r="H104" s="253">
        <v>12</v>
      </c>
      <c r="I104" s="253">
        <v>487</v>
      </c>
      <c r="J104" s="253">
        <v>314</v>
      </c>
      <c r="K104" s="253">
        <v>146</v>
      </c>
      <c r="L104" s="253">
        <v>27</v>
      </c>
      <c r="M104" s="106">
        <v>552</v>
      </c>
      <c r="N104" s="106">
        <v>349</v>
      </c>
      <c r="O104" s="106">
        <v>164</v>
      </c>
      <c r="P104" s="105">
        <v>39</v>
      </c>
      <c r="Q104" s="253">
        <v>6</v>
      </c>
      <c r="R104" s="254">
        <v>50</v>
      </c>
      <c r="S104" s="110">
        <v>30</v>
      </c>
      <c r="T104" s="110">
        <v>485</v>
      </c>
      <c r="U104" s="110">
        <v>515</v>
      </c>
      <c r="V104" s="111">
        <v>57.669441141498211</v>
      </c>
      <c r="W104" s="110">
        <v>5</v>
      </c>
      <c r="X104" s="110">
        <v>57</v>
      </c>
      <c r="Y104" s="110">
        <v>62</v>
      </c>
      <c r="Z104" s="111">
        <v>6.7776456599286563</v>
      </c>
      <c r="AA104" s="110">
        <v>35</v>
      </c>
      <c r="AB104" s="110">
        <v>542</v>
      </c>
      <c r="AC104" s="110">
        <v>577</v>
      </c>
      <c r="AD104" s="255">
        <v>64.447086801426877</v>
      </c>
      <c r="AE104" s="133">
        <v>65.867579908675793</v>
      </c>
    </row>
    <row r="105" spans="1:31" ht="38.25" x14ac:dyDescent="0.25">
      <c r="A105" s="1" t="s">
        <v>161</v>
      </c>
      <c r="B105" s="235"/>
      <c r="C105" s="262" t="s">
        <v>162</v>
      </c>
      <c r="D105" s="75">
        <v>3169</v>
      </c>
      <c r="E105" s="75">
        <v>336</v>
      </c>
      <c r="F105" s="75">
        <v>193</v>
      </c>
      <c r="G105" s="75">
        <v>104</v>
      </c>
      <c r="H105" s="75">
        <v>39</v>
      </c>
      <c r="I105" s="75">
        <v>1324</v>
      </c>
      <c r="J105" s="75">
        <v>1030</v>
      </c>
      <c r="K105" s="75">
        <v>248</v>
      </c>
      <c r="L105" s="75">
        <v>46</v>
      </c>
      <c r="M105" s="75">
        <v>1660</v>
      </c>
      <c r="N105" s="75">
        <v>1223</v>
      </c>
      <c r="O105" s="75">
        <v>352</v>
      </c>
      <c r="P105" s="75">
        <v>85</v>
      </c>
      <c r="Q105" s="115">
        <v>76</v>
      </c>
      <c r="R105" s="115">
        <v>182</v>
      </c>
      <c r="S105" s="115">
        <v>197</v>
      </c>
      <c r="T105" s="115">
        <v>2028</v>
      </c>
      <c r="U105" s="115">
        <v>2225</v>
      </c>
      <c r="V105" s="114">
        <v>63.994951088671506</v>
      </c>
      <c r="W105" s="115">
        <v>46</v>
      </c>
      <c r="X105" s="115">
        <v>496</v>
      </c>
      <c r="Y105" s="115">
        <v>542</v>
      </c>
      <c r="Z105" s="114">
        <v>15.651625118333859</v>
      </c>
      <c r="AA105" s="115">
        <v>243</v>
      </c>
      <c r="AB105" s="115">
        <v>2524</v>
      </c>
      <c r="AC105" s="115">
        <v>2767</v>
      </c>
      <c r="AD105" s="99">
        <v>79.646576207005353</v>
      </c>
      <c r="AE105" s="259">
        <v>81.09613130128956</v>
      </c>
    </row>
    <row r="106" spans="1:31" x14ac:dyDescent="0.25">
      <c r="A106" s="1"/>
      <c r="B106" s="112">
        <v>30</v>
      </c>
      <c r="C106" s="257" t="s">
        <v>163</v>
      </c>
      <c r="D106" s="69">
        <v>650</v>
      </c>
      <c r="E106" s="253">
        <v>73</v>
      </c>
      <c r="F106" s="253">
        <v>36</v>
      </c>
      <c r="G106" s="253">
        <v>30</v>
      </c>
      <c r="H106" s="253">
        <v>7</v>
      </c>
      <c r="I106" s="253">
        <v>127</v>
      </c>
      <c r="J106" s="253">
        <v>82</v>
      </c>
      <c r="K106" s="253">
        <v>41</v>
      </c>
      <c r="L106" s="253">
        <v>4</v>
      </c>
      <c r="M106" s="106">
        <v>200</v>
      </c>
      <c r="N106" s="106">
        <v>118</v>
      </c>
      <c r="O106" s="106">
        <v>71</v>
      </c>
      <c r="P106" s="105">
        <v>11</v>
      </c>
      <c r="Q106" s="253">
        <v>7</v>
      </c>
      <c r="R106" s="254">
        <v>14</v>
      </c>
      <c r="S106" s="110">
        <v>45</v>
      </c>
      <c r="T106" s="110">
        <v>433</v>
      </c>
      <c r="U106" s="110">
        <v>478</v>
      </c>
      <c r="V106" s="111">
        <v>66.615384615384627</v>
      </c>
      <c r="W106" s="110">
        <v>28</v>
      </c>
      <c r="X106" s="110">
        <v>239</v>
      </c>
      <c r="Y106" s="110">
        <v>267</v>
      </c>
      <c r="Z106" s="111">
        <v>36.769230769230774</v>
      </c>
      <c r="AA106" s="110">
        <v>73</v>
      </c>
      <c r="AB106" s="110">
        <v>672</v>
      </c>
      <c r="AC106" s="110">
        <v>745</v>
      </c>
      <c r="AD106" s="255">
        <v>103.38461538461539</v>
      </c>
      <c r="AE106" s="133">
        <v>103.04287690179805</v>
      </c>
    </row>
    <row r="107" spans="1:31" x14ac:dyDescent="0.25">
      <c r="A107" s="1"/>
      <c r="B107" s="112">
        <v>34</v>
      </c>
      <c r="C107" s="257" t="s">
        <v>164</v>
      </c>
      <c r="D107" s="69">
        <v>372</v>
      </c>
      <c r="E107" s="253">
        <v>42</v>
      </c>
      <c r="F107" s="253">
        <v>20</v>
      </c>
      <c r="G107" s="253">
        <v>12</v>
      </c>
      <c r="H107" s="253">
        <v>10</v>
      </c>
      <c r="I107" s="253">
        <v>86</v>
      </c>
      <c r="J107" s="253">
        <v>56</v>
      </c>
      <c r="K107" s="253">
        <v>22</v>
      </c>
      <c r="L107" s="253">
        <v>8</v>
      </c>
      <c r="M107" s="106">
        <v>128</v>
      </c>
      <c r="N107" s="106">
        <v>76</v>
      </c>
      <c r="O107" s="106">
        <v>34</v>
      </c>
      <c r="P107" s="105">
        <v>18</v>
      </c>
      <c r="Q107" s="253">
        <v>10</v>
      </c>
      <c r="R107" s="254">
        <v>53</v>
      </c>
      <c r="S107" s="110">
        <v>34</v>
      </c>
      <c r="T107" s="110">
        <v>333</v>
      </c>
      <c r="U107" s="110">
        <v>367</v>
      </c>
      <c r="V107" s="111">
        <v>89.516129032258064</v>
      </c>
      <c r="W107" s="110">
        <v>3</v>
      </c>
      <c r="X107" s="110">
        <v>46</v>
      </c>
      <c r="Y107" s="110">
        <v>49</v>
      </c>
      <c r="Z107" s="111">
        <v>12.365591397849462</v>
      </c>
      <c r="AA107" s="110">
        <v>37</v>
      </c>
      <c r="AB107" s="110">
        <v>379</v>
      </c>
      <c r="AC107" s="110">
        <v>416</v>
      </c>
      <c r="AD107" s="255">
        <v>101.88172043010752</v>
      </c>
      <c r="AE107" s="133">
        <v>101.71149144254279</v>
      </c>
    </row>
    <row r="108" spans="1:31" ht="26.25" x14ac:dyDescent="0.25">
      <c r="A108" s="1"/>
      <c r="B108" s="112">
        <v>36</v>
      </c>
      <c r="C108" s="257" t="s">
        <v>165</v>
      </c>
      <c r="D108" s="69">
        <v>165</v>
      </c>
      <c r="E108" s="253">
        <v>8</v>
      </c>
      <c r="F108" s="253">
        <v>6</v>
      </c>
      <c r="G108" s="253">
        <v>1</v>
      </c>
      <c r="H108" s="253">
        <v>1</v>
      </c>
      <c r="I108" s="253">
        <v>56</v>
      </c>
      <c r="J108" s="253">
        <v>47</v>
      </c>
      <c r="K108" s="253">
        <v>7</v>
      </c>
      <c r="L108" s="253">
        <v>2</v>
      </c>
      <c r="M108" s="106">
        <v>64</v>
      </c>
      <c r="N108" s="106">
        <v>53</v>
      </c>
      <c r="O108" s="106">
        <v>8</v>
      </c>
      <c r="P108" s="105">
        <v>3</v>
      </c>
      <c r="Q108" s="253">
        <v>10</v>
      </c>
      <c r="R108" s="254">
        <v>0</v>
      </c>
      <c r="S108" s="110">
        <v>3</v>
      </c>
      <c r="T108" s="110">
        <v>50</v>
      </c>
      <c r="U108" s="110">
        <v>53</v>
      </c>
      <c r="V108" s="111">
        <v>30.303030303030305</v>
      </c>
      <c r="W108" s="110">
        <v>3</v>
      </c>
      <c r="X108" s="110">
        <v>18</v>
      </c>
      <c r="Y108" s="110">
        <v>21</v>
      </c>
      <c r="Z108" s="111">
        <v>10.909090909090908</v>
      </c>
      <c r="AA108" s="110">
        <v>6</v>
      </c>
      <c r="AB108" s="110">
        <v>68</v>
      </c>
      <c r="AC108" s="110">
        <v>74</v>
      </c>
      <c r="AD108" s="255">
        <v>41.212121212121211</v>
      </c>
      <c r="AE108" s="133">
        <v>43.274853801169591</v>
      </c>
    </row>
    <row r="109" spans="1:31" x14ac:dyDescent="0.25">
      <c r="A109" s="1"/>
      <c r="B109" s="112">
        <v>91</v>
      </c>
      <c r="C109" s="257" t="s">
        <v>166</v>
      </c>
      <c r="D109" s="69">
        <v>93</v>
      </c>
      <c r="E109" s="253">
        <v>11</v>
      </c>
      <c r="F109" s="253">
        <v>7</v>
      </c>
      <c r="G109" s="253">
        <v>4</v>
      </c>
      <c r="H109" s="253">
        <v>0</v>
      </c>
      <c r="I109" s="253">
        <v>9</v>
      </c>
      <c r="J109" s="253">
        <v>8</v>
      </c>
      <c r="K109" s="253">
        <v>1</v>
      </c>
      <c r="L109" s="253">
        <v>0</v>
      </c>
      <c r="M109" s="106">
        <v>20</v>
      </c>
      <c r="N109" s="106">
        <v>15</v>
      </c>
      <c r="O109" s="106">
        <v>5</v>
      </c>
      <c r="P109" s="105">
        <v>0</v>
      </c>
      <c r="Q109" s="253">
        <v>0</v>
      </c>
      <c r="R109" s="254">
        <v>1</v>
      </c>
      <c r="S109" s="110">
        <v>7</v>
      </c>
      <c r="T109" s="110">
        <v>21</v>
      </c>
      <c r="U109" s="110">
        <v>28</v>
      </c>
      <c r="V109" s="111">
        <v>22.58064516129032</v>
      </c>
      <c r="W109" s="110">
        <v>0</v>
      </c>
      <c r="X109" s="110">
        <v>0</v>
      </c>
      <c r="Y109" s="110">
        <v>0</v>
      </c>
      <c r="Z109" s="111">
        <v>0</v>
      </c>
      <c r="AA109" s="110">
        <v>7</v>
      </c>
      <c r="AB109" s="110">
        <v>21</v>
      </c>
      <c r="AC109" s="110">
        <v>28</v>
      </c>
      <c r="AD109" s="255">
        <v>22.58064516129032</v>
      </c>
      <c r="AE109" s="133">
        <v>28.000000000000004</v>
      </c>
    </row>
    <row r="110" spans="1:31" x14ac:dyDescent="0.25">
      <c r="A110" s="1"/>
      <c r="B110" s="112">
        <v>93</v>
      </c>
      <c r="C110" s="257" t="s">
        <v>167</v>
      </c>
      <c r="D110" s="69">
        <v>51</v>
      </c>
      <c r="E110" s="253">
        <v>1</v>
      </c>
      <c r="F110" s="253">
        <v>0</v>
      </c>
      <c r="G110" s="253">
        <v>1</v>
      </c>
      <c r="H110" s="253">
        <v>0</v>
      </c>
      <c r="I110" s="253">
        <v>30</v>
      </c>
      <c r="J110" s="253">
        <v>29</v>
      </c>
      <c r="K110" s="253">
        <v>1</v>
      </c>
      <c r="L110" s="253">
        <v>0</v>
      </c>
      <c r="M110" s="106">
        <v>31</v>
      </c>
      <c r="N110" s="106">
        <v>29</v>
      </c>
      <c r="O110" s="106">
        <v>2</v>
      </c>
      <c r="P110" s="105">
        <v>0</v>
      </c>
      <c r="Q110" s="253">
        <v>1</v>
      </c>
      <c r="R110" s="254">
        <v>0</v>
      </c>
      <c r="S110" s="110">
        <v>1</v>
      </c>
      <c r="T110" s="110">
        <v>46</v>
      </c>
      <c r="U110" s="110">
        <v>47</v>
      </c>
      <c r="V110" s="111">
        <v>90.196078431372555</v>
      </c>
      <c r="W110" s="110">
        <v>0</v>
      </c>
      <c r="X110" s="110">
        <v>2</v>
      </c>
      <c r="Y110" s="110">
        <v>2</v>
      </c>
      <c r="Z110" s="111">
        <v>3.9215686274509802</v>
      </c>
      <c r="AA110" s="110">
        <v>1</v>
      </c>
      <c r="AB110" s="110">
        <v>48</v>
      </c>
      <c r="AC110" s="110">
        <v>49</v>
      </c>
      <c r="AD110" s="255">
        <v>94.117647058823522</v>
      </c>
      <c r="AE110" s="133">
        <v>94.230769230769226</v>
      </c>
    </row>
    <row r="111" spans="1:31" x14ac:dyDescent="0.25">
      <c r="A111" s="1"/>
      <c r="B111" s="112">
        <v>101</v>
      </c>
      <c r="C111" s="112" t="s">
        <v>168</v>
      </c>
      <c r="D111" s="69">
        <v>333</v>
      </c>
      <c r="E111" s="253">
        <v>26</v>
      </c>
      <c r="F111" s="253">
        <v>23</v>
      </c>
      <c r="G111" s="253">
        <v>1</v>
      </c>
      <c r="H111" s="253">
        <v>2</v>
      </c>
      <c r="I111" s="253">
        <v>159</v>
      </c>
      <c r="J111" s="253">
        <v>154</v>
      </c>
      <c r="K111" s="253">
        <v>3</v>
      </c>
      <c r="L111" s="253">
        <v>2</v>
      </c>
      <c r="M111" s="106">
        <v>185</v>
      </c>
      <c r="N111" s="106">
        <v>177</v>
      </c>
      <c r="O111" s="106">
        <v>4</v>
      </c>
      <c r="P111" s="105">
        <v>4</v>
      </c>
      <c r="Q111" s="253">
        <v>1</v>
      </c>
      <c r="R111" s="254">
        <v>35</v>
      </c>
      <c r="S111" s="110">
        <v>29</v>
      </c>
      <c r="T111" s="110">
        <v>194</v>
      </c>
      <c r="U111" s="110">
        <v>223</v>
      </c>
      <c r="V111" s="111">
        <v>58.258258258258252</v>
      </c>
      <c r="W111" s="110">
        <v>1</v>
      </c>
      <c r="X111" s="110">
        <v>22</v>
      </c>
      <c r="Y111" s="110">
        <v>23</v>
      </c>
      <c r="Z111" s="111">
        <v>6.606606606606606</v>
      </c>
      <c r="AA111" s="110">
        <v>30</v>
      </c>
      <c r="AB111" s="110">
        <v>216</v>
      </c>
      <c r="AC111" s="110">
        <v>246</v>
      </c>
      <c r="AD111" s="255">
        <v>64.86486486486487</v>
      </c>
      <c r="AE111" s="133">
        <v>67.768595041322314</v>
      </c>
    </row>
    <row r="112" spans="1:31" ht="26.25" x14ac:dyDescent="0.25">
      <c r="A112" s="1"/>
      <c r="B112" s="112">
        <v>145</v>
      </c>
      <c r="C112" s="257" t="s">
        <v>169</v>
      </c>
      <c r="D112" s="69">
        <v>18</v>
      </c>
      <c r="E112" s="253">
        <v>4</v>
      </c>
      <c r="F112" s="253">
        <v>4</v>
      </c>
      <c r="G112" s="253">
        <v>0</v>
      </c>
      <c r="H112" s="253">
        <v>0</v>
      </c>
      <c r="I112" s="253">
        <v>11</v>
      </c>
      <c r="J112" s="253">
        <v>6</v>
      </c>
      <c r="K112" s="253">
        <v>4</v>
      </c>
      <c r="L112" s="253">
        <v>1</v>
      </c>
      <c r="M112" s="106">
        <v>15</v>
      </c>
      <c r="N112" s="106">
        <v>10</v>
      </c>
      <c r="O112" s="106">
        <v>4</v>
      </c>
      <c r="P112" s="105">
        <v>1</v>
      </c>
      <c r="Q112" s="253">
        <v>0</v>
      </c>
      <c r="R112" s="254">
        <v>0</v>
      </c>
      <c r="S112" s="110">
        <v>2</v>
      </c>
      <c r="T112" s="110">
        <v>13</v>
      </c>
      <c r="U112" s="110">
        <v>15</v>
      </c>
      <c r="V112" s="111">
        <v>72.222222222222214</v>
      </c>
      <c r="W112" s="110">
        <v>0</v>
      </c>
      <c r="X112" s="110">
        <v>1</v>
      </c>
      <c r="Y112" s="110">
        <v>1</v>
      </c>
      <c r="Z112" s="111">
        <v>5.5555555555555554</v>
      </c>
      <c r="AA112" s="110">
        <v>2</v>
      </c>
      <c r="AB112" s="110">
        <v>14</v>
      </c>
      <c r="AC112" s="110">
        <v>16</v>
      </c>
      <c r="AD112" s="255">
        <v>77.777777777777786</v>
      </c>
      <c r="AE112" s="133">
        <v>80</v>
      </c>
    </row>
    <row r="113" spans="1:31" ht="26.25" x14ac:dyDescent="0.25">
      <c r="A113" s="1"/>
      <c r="B113" s="112">
        <v>209</v>
      </c>
      <c r="C113" s="257" t="s">
        <v>170</v>
      </c>
      <c r="D113" s="69">
        <v>85</v>
      </c>
      <c r="E113" s="253">
        <v>16</v>
      </c>
      <c r="F113" s="253">
        <v>13</v>
      </c>
      <c r="G113" s="253">
        <v>2</v>
      </c>
      <c r="H113" s="253">
        <v>1</v>
      </c>
      <c r="I113" s="253">
        <v>58</v>
      </c>
      <c r="J113" s="253">
        <v>48</v>
      </c>
      <c r="K113" s="253">
        <v>7</v>
      </c>
      <c r="L113" s="253">
        <v>3</v>
      </c>
      <c r="M113" s="106">
        <v>74</v>
      </c>
      <c r="N113" s="106">
        <v>61</v>
      </c>
      <c r="O113" s="106">
        <v>9</v>
      </c>
      <c r="P113" s="105">
        <v>4</v>
      </c>
      <c r="Q113" s="253">
        <v>1</v>
      </c>
      <c r="R113" s="254">
        <v>36</v>
      </c>
      <c r="S113" s="110">
        <v>9</v>
      </c>
      <c r="T113" s="110">
        <v>100</v>
      </c>
      <c r="U113" s="110">
        <v>109</v>
      </c>
      <c r="V113" s="111">
        <v>117.64705882352942</v>
      </c>
      <c r="W113" s="110">
        <v>0</v>
      </c>
      <c r="X113" s="110">
        <v>1</v>
      </c>
      <c r="Y113" s="110">
        <v>1</v>
      </c>
      <c r="Z113" s="111">
        <v>1.1764705882352942</v>
      </c>
      <c r="AA113" s="110">
        <v>9</v>
      </c>
      <c r="AB113" s="110">
        <v>101</v>
      </c>
      <c r="AC113" s="110">
        <v>110</v>
      </c>
      <c r="AD113" s="255">
        <v>118.82352941176471</v>
      </c>
      <c r="AE113" s="133">
        <v>117.02127659574468</v>
      </c>
    </row>
    <row r="114" spans="1:31" ht="26.25" x14ac:dyDescent="0.25">
      <c r="A114" s="1"/>
      <c r="B114" s="112">
        <v>282</v>
      </c>
      <c r="C114" s="257" t="s">
        <v>171</v>
      </c>
      <c r="D114" s="69">
        <v>198</v>
      </c>
      <c r="E114" s="253">
        <v>10</v>
      </c>
      <c r="F114" s="253">
        <v>8</v>
      </c>
      <c r="G114" s="253">
        <v>1</v>
      </c>
      <c r="H114" s="253">
        <v>1</v>
      </c>
      <c r="I114" s="253">
        <v>130</v>
      </c>
      <c r="J114" s="253">
        <v>94</v>
      </c>
      <c r="K114" s="253">
        <v>31</v>
      </c>
      <c r="L114" s="253">
        <v>5</v>
      </c>
      <c r="M114" s="106">
        <v>140</v>
      </c>
      <c r="N114" s="106">
        <v>102</v>
      </c>
      <c r="O114" s="106">
        <v>32</v>
      </c>
      <c r="P114" s="105">
        <v>6</v>
      </c>
      <c r="Q114" s="253">
        <v>1</v>
      </c>
      <c r="R114" s="254">
        <v>0</v>
      </c>
      <c r="S114" s="110">
        <v>8</v>
      </c>
      <c r="T114" s="110">
        <v>92</v>
      </c>
      <c r="U114" s="110">
        <v>100</v>
      </c>
      <c r="V114" s="111">
        <v>46.464646464646464</v>
      </c>
      <c r="W114" s="110">
        <v>1</v>
      </c>
      <c r="X114" s="110">
        <v>31</v>
      </c>
      <c r="Y114" s="110">
        <v>32</v>
      </c>
      <c r="Z114" s="111">
        <v>15.656565656565657</v>
      </c>
      <c r="AA114" s="110">
        <v>9</v>
      </c>
      <c r="AB114" s="110">
        <v>123</v>
      </c>
      <c r="AC114" s="110">
        <v>132</v>
      </c>
      <c r="AD114" s="255">
        <v>62.121212121212125</v>
      </c>
      <c r="AE114" s="133">
        <v>63.768115942028977</v>
      </c>
    </row>
    <row r="115" spans="1:31" ht="26.25" x14ac:dyDescent="0.25">
      <c r="A115" s="1"/>
      <c r="B115" s="112">
        <v>353</v>
      </c>
      <c r="C115" s="257" t="s">
        <v>172</v>
      </c>
      <c r="D115" s="69">
        <v>17</v>
      </c>
      <c r="E115" s="253">
        <v>2</v>
      </c>
      <c r="F115" s="253">
        <v>0</v>
      </c>
      <c r="G115" s="253">
        <v>2</v>
      </c>
      <c r="H115" s="253">
        <v>0</v>
      </c>
      <c r="I115" s="253">
        <v>10</v>
      </c>
      <c r="J115" s="253">
        <v>10</v>
      </c>
      <c r="K115" s="253">
        <v>0</v>
      </c>
      <c r="L115" s="253">
        <v>0</v>
      </c>
      <c r="M115" s="106">
        <v>12</v>
      </c>
      <c r="N115" s="106">
        <v>10</v>
      </c>
      <c r="O115" s="106">
        <v>2</v>
      </c>
      <c r="P115" s="105">
        <v>0</v>
      </c>
      <c r="Q115" s="253">
        <v>0</v>
      </c>
      <c r="R115" s="254">
        <v>1</v>
      </c>
      <c r="S115" s="110">
        <v>1</v>
      </c>
      <c r="T115" s="110">
        <v>10</v>
      </c>
      <c r="U115" s="110">
        <v>11</v>
      </c>
      <c r="V115" s="111">
        <v>58.82352941176471</v>
      </c>
      <c r="W115" s="110">
        <v>0</v>
      </c>
      <c r="X115" s="110">
        <v>0</v>
      </c>
      <c r="Y115" s="110">
        <v>0</v>
      </c>
      <c r="Z115" s="111">
        <v>0</v>
      </c>
      <c r="AA115" s="110">
        <v>1</v>
      </c>
      <c r="AB115" s="110">
        <v>10</v>
      </c>
      <c r="AC115" s="110">
        <v>11</v>
      </c>
      <c r="AD115" s="255">
        <v>58.82352941176471</v>
      </c>
      <c r="AE115" s="133">
        <v>61.111111111111114</v>
      </c>
    </row>
    <row r="116" spans="1:31" x14ac:dyDescent="0.25">
      <c r="A116" s="1"/>
      <c r="B116" s="112">
        <v>364</v>
      </c>
      <c r="C116" s="257" t="s">
        <v>173</v>
      </c>
      <c r="D116" s="69">
        <v>133</v>
      </c>
      <c r="E116" s="253">
        <v>24</v>
      </c>
      <c r="F116" s="253">
        <v>11</v>
      </c>
      <c r="G116" s="253">
        <v>11</v>
      </c>
      <c r="H116" s="253">
        <v>2</v>
      </c>
      <c r="I116" s="253">
        <v>74</v>
      </c>
      <c r="J116" s="253">
        <v>61</v>
      </c>
      <c r="K116" s="253">
        <v>10</v>
      </c>
      <c r="L116" s="253">
        <v>3</v>
      </c>
      <c r="M116" s="106">
        <v>98</v>
      </c>
      <c r="N116" s="106">
        <v>72</v>
      </c>
      <c r="O116" s="106">
        <v>21</v>
      </c>
      <c r="P116" s="105">
        <v>5</v>
      </c>
      <c r="Q116" s="253">
        <v>1</v>
      </c>
      <c r="R116" s="254">
        <v>0</v>
      </c>
      <c r="S116" s="110">
        <v>8</v>
      </c>
      <c r="T116" s="110">
        <v>67</v>
      </c>
      <c r="U116" s="110">
        <v>75</v>
      </c>
      <c r="V116" s="111">
        <v>50.375939849624061</v>
      </c>
      <c r="W116" s="110">
        <v>3</v>
      </c>
      <c r="X116" s="110">
        <v>8</v>
      </c>
      <c r="Y116" s="110">
        <v>11</v>
      </c>
      <c r="Z116" s="111">
        <v>6.0150375939849621</v>
      </c>
      <c r="AA116" s="110">
        <v>11</v>
      </c>
      <c r="AB116" s="110">
        <v>75</v>
      </c>
      <c r="AC116" s="110">
        <v>86</v>
      </c>
      <c r="AD116" s="255">
        <v>56.390977443609025</v>
      </c>
      <c r="AE116" s="133">
        <v>59.722222222222221</v>
      </c>
    </row>
    <row r="117" spans="1:31" x14ac:dyDescent="0.25">
      <c r="A117" s="1"/>
      <c r="B117" s="112">
        <v>368</v>
      </c>
      <c r="C117" s="257" t="s">
        <v>174</v>
      </c>
      <c r="D117" s="69">
        <v>90</v>
      </c>
      <c r="E117" s="253">
        <v>25</v>
      </c>
      <c r="F117" s="253">
        <v>14</v>
      </c>
      <c r="G117" s="253">
        <v>8</v>
      </c>
      <c r="H117" s="253">
        <v>3</v>
      </c>
      <c r="I117" s="253">
        <v>35</v>
      </c>
      <c r="J117" s="253">
        <v>28</v>
      </c>
      <c r="K117" s="253">
        <v>6</v>
      </c>
      <c r="L117" s="253">
        <v>1</v>
      </c>
      <c r="M117" s="106">
        <v>60</v>
      </c>
      <c r="N117" s="106">
        <v>42</v>
      </c>
      <c r="O117" s="106">
        <v>14</v>
      </c>
      <c r="P117" s="105">
        <v>4</v>
      </c>
      <c r="Q117" s="253">
        <v>0</v>
      </c>
      <c r="R117" s="254">
        <v>5</v>
      </c>
      <c r="S117" s="110">
        <v>9</v>
      </c>
      <c r="T117" s="110">
        <v>59</v>
      </c>
      <c r="U117" s="110">
        <v>68</v>
      </c>
      <c r="V117" s="111">
        <v>65.555555555555557</v>
      </c>
      <c r="W117" s="110">
        <v>1</v>
      </c>
      <c r="X117" s="110">
        <v>27</v>
      </c>
      <c r="Y117" s="110">
        <v>28</v>
      </c>
      <c r="Z117" s="111">
        <v>30</v>
      </c>
      <c r="AA117" s="110">
        <v>10</v>
      </c>
      <c r="AB117" s="110">
        <v>86</v>
      </c>
      <c r="AC117" s="110">
        <v>96</v>
      </c>
      <c r="AD117" s="255">
        <v>95.555555555555557</v>
      </c>
      <c r="AE117" s="133">
        <v>96</v>
      </c>
    </row>
    <row r="118" spans="1:31" ht="26.25" x14ac:dyDescent="0.25">
      <c r="A118" s="1"/>
      <c r="B118" s="112">
        <v>390</v>
      </c>
      <c r="C118" s="257" t="s">
        <v>175</v>
      </c>
      <c r="D118" s="69">
        <v>159</v>
      </c>
      <c r="E118" s="253">
        <v>12</v>
      </c>
      <c r="F118" s="253">
        <v>8</v>
      </c>
      <c r="G118" s="253">
        <v>3</v>
      </c>
      <c r="H118" s="253">
        <v>1</v>
      </c>
      <c r="I118" s="253">
        <v>99</v>
      </c>
      <c r="J118" s="253">
        <v>86</v>
      </c>
      <c r="K118" s="253">
        <v>12</v>
      </c>
      <c r="L118" s="253">
        <v>1</v>
      </c>
      <c r="M118" s="106">
        <v>111</v>
      </c>
      <c r="N118" s="106">
        <v>94</v>
      </c>
      <c r="O118" s="106">
        <v>15</v>
      </c>
      <c r="P118" s="105">
        <v>2</v>
      </c>
      <c r="Q118" s="253">
        <v>5</v>
      </c>
      <c r="R118" s="254">
        <v>0</v>
      </c>
      <c r="S118" s="110">
        <v>4</v>
      </c>
      <c r="T118" s="110">
        <v>100</v>
      </c>
      <c r="U118" s="110">
        <v>104</v>
      </c>
      <c r="V118" s="111">
        <v>62.893081761006286</v>
      </c>
      <c r="W118" s="110">
        <v>1</v>
      </c>
      <c r="X118" s="110">
        <v>14</v>
      </c>
      <c r="Y118" s="110">
        <v>15</v>
      </c>
      <c r="Z118" s="111">
        <v>8.8050314465408803</v>
      </c>
      <c r="AA118" s="110">
        <v>5</v>
      </c>
      <c r="AB118" s="110">
        <v>114</v>
      </c>
      <c r="AC118" s="110">
        <v>119</v>
      </c>
      <c r="AD118" s="255">
        <v>71.698113207547166</v>
      </c>
      <c r="AE118" s="133">
        <v>72.560975609756099</v>
      </c>
    </row>
    <row r="119" spans="1:31" ht="26.25" x14ac:dyDescent="0.25">
      <c r="A119" s="1"/>
      <c r="B119" s="112">
        <v>467</v>
      </c>
      <c r="C119" s="257" t="s">
        <v>176</v>
      </c>
      <c r="D119" s="69">
        <v>11</v>
      </c>
      <c r="E119" s="253">
        <v>4</v>
      </c>
      <c r="F119" s="253">
        <v>3</v>
      </c>
      <c r="G119" s="253">
        <v>0</v>
      </c>
      <c r="H119" s="253">
        <v>1</v>
      </c>
      <c r="I119" s="253">
        <v>6</v>
      </c>
      <c r="J119" s="253">
        <v>4</v>
      </c>
      <c r="K119" s="253">
        <v>2</v>
      </c>
      <c r="L119" s="253">
        <v>0</v>
      </c>
      <c r="M119" s="106">
        <v>10</v>
      </c>
      <c r="N119" s="106">
        <v>7</v>
      </c>
      <c r="O119" s="106">
        <v>2</v>
      </c>
      <c r="P119" s="105">
        <v>1</v>
      </c>
      <c r="Q119" s="253">
        <v>0</v>
      </c>
      <c r="R119" s="254">
        <v>4</v>
      </c>
      <c r="S119" s="110">
        <v>1</v>
      </c>
      <c r="T119" s="110">
        <v>5</v>
      </c>
      <c r="U119" s="110">
        <v>6</v>
      </c>
      <c r="V119" s="111">
        <v>45.454545454545453</v>
      </c>
      <c r="W119" s="110">
        <v>0</v>
      </c>
      <c r="X119" s="110">
        <v>5</v>
      </c>
      <c r="Y119" s="110">
        <v>5</v>
      </c>
      <c r="Z119" s="111">
        <v>45.454545454545453</v>
      </c>
      <c r="AA119" s="110">
        <v>1</v>
      </c>
      <c r="AB119" s="110">
        <v>10</v>
      </c>
      <c r="AC119" s="110">
        <v>11</v>
      </c>
      <c r="AD119" s="255">
        <v>90.909090909090907</v>
      </c>
      <c r="AE119" s="133">
        <v>91.666666666666657</v>
      </c>
    </row>
    <row r="120" spans="1:31" ht="26.25" x14ac:dyDescent="0.25">
      <c r="A120" s="1"/>
      <c r="B120" s="112">
        <v>576</v>
      </c>
      <c r="C120" s="257" t="s">
        <v>177</v>
      </c>
      <c r="D120" s="69">
        <v>14</v>
      </c>
      <c r="E120" s="253">
        <v>3</v>
      </c>
      <c r="F120" s="253">
        <v>1</v>
      </c>
      <c r="G120" s="253">
        <v>2</v>
      </c>
      <c r="H120" s="253">
        <v>0</v>
      </c>
      <c r="I120" s="253">
        <v>12</v>
      </c>
      <c r="J120" s="253">
        <v>11</v>
      </c>
      <c r="K120" s="253">
        <v>1</v>
      </c>
      <c r="L120" s="253">
        <v>0</v>
      </c>
      <c r="M120" s="106">
        <v>15</v>
      </c>
      <c r="N120" s="106">
        <v>12</v>
      </c>
      <c r="O120" s="106">
        <v>3</v>
      </c>
      <c r="P120" s="105">
        <v>0</v>
      </c>
      <c r="Q120" s="253">
        <v>0</v>
      </c>
      <c r="R120" s="254">
        <v>0</v>
      </c>
      <c r="S120" s="110">
        <v>3</v>
      </c>
      <c r="T120" s="110">
        <v>8</v>
      </c>
      <c r="U120" s="110">
        <v>11</v>
      </c>
      <c r="V120" s="111">
        <v>57.142857142857139</v>
      </c>
      <c r="W120" s="110">
        <v>0</v>
      </c>
      <c r="X120" s="110">
        <v>2</v>
      </c>
      <c r="Y120" s="110">
        <v>2</v>
      </c>
      <c r="Z120" s="111">
        <v>14.285714285714285</v>
      </c>
      <c r="AA120" s="110">
        <v>3</v>
      </c>
      <c r="AB120" s="110">
        <v>10</v>
      </c>
      <c r="AC120" s="110">
        <v>13</v>
      </c>
      <c r="AD120" s="255">
        <v>71.428571428571431</v>
      </c>
      <c r="AE120" s="133">
        <v>76.470588235294116</v>
      </c>
    </row>
    <row r="121" spans="1:31" x14ac:dyDescent="0.25">
      <c r="A121" s="1"/>
      <c r="B121" s="112">
        <v>642</v>
      </c>
      <c r="C121" s="257" t="s">
        <v>178</v>
      </c>
      <c r="D121" s="69">
        <v>161</v>
      </c>
      <c r="E121" s="253">
        <v>21</v>
      </c>
      <c r="F121" s="253">
        <v>10</v>
      </c>
      <c r="G121" s="253">
        <v>8</v>
      </c>
      <c r="H121" s="253">
        <v>3</v>
      </c>
      <c r="I121" s="253">
        <v>112</v>
      </c>
      <c r="J121" s="253">
        <v>85</v>
      </c>
      <c r="K121" s="253">
        <v>24</v>
      </c>
      <c r="L121" s="253">
        <v>3</v>
      </c>
      <c r="M121" s="106">
        <v>133</v>
      </c>
      <c r="N121" s="106">
        <v>95</v>
      </c>
      <c r="O121" s="106">
        <v>32</v>
      </c>
      <c r="P121" s="105">
        <v>6</v>
      </c>
      <c r="Q121" s="253">
        <v>0</v>
      </c>
      <c r="R121" s="254">
        <v>0</v>
      </c>
      <c r="S121" s="110">
        <v>17</v>
      </c>
      <c r="T121" s="110">
        <v>120</v>
      </c>
      <c r="U121" s="110">
        <v>137</v>
      </c>
      <c r="V121" s="111">
        <v>74.534161490683232</v>
      </c>
      <c r="W121" s="110">
        <v>1</v>
      </c>
      <c r="X121" s="110">
        <v>16</v>
      </c>
      <c r="Y121" s="110">
        <v>17</v>
      </c>
      <c r="Z121" s="111">
        <v>9.9378881987577632</v>
      </c>
      <c r="AA121" s="110">
        <v>18</v>
      </c>
      <c r="AB121" s="110">
        <v>136</v>
      </c>
      <c r="AC121" s="110">
        <v>154</v>
      </c>
      <c r="AD121" s="255">
        <v>84.472049689440993</v>
      </c>
      <c r="AE121" s="133">
        <v>86.033519553072622</v>
      </c>
    </row>
    <row r="122" spans="1:31" ht="39" x14ac:dyDescent="0.25">
      <c r="A122" s="1"/>
      <c r="B122" s="112">
        <v>679</v>
      </c>
      <c r="C122" s="257" t="s">
        <v>179</v>
      </c>
      <c r="D122" s="69">
        <v>186</v>
      </c>
      <c r="E122" s="253">
        <v>7</v>
      </c>
      <c r="F122" s="253">
        <v>4</v>
      </c>
      <c r="G122" s="253">
        <v>1</v>
      </c>
      <c r="H122" s="253">
        <v>2</v>
      </c>
      <c r="I122" s="253">
        <v>139</v>
      </c>
      <c r="J122" s="253">
        <v>88</v>
      </c>
      <c r="K122" s="253">
        <v>43</v>
      </c>
      <c r="L122" s="253">
        <v>8</v>
      </c>
      <c r="M122" s="106">
        <v>146</v>
      </c>
      <c r="N122" s="106">
        <v>92</v>
      </c>
      <c r="O122" s="106">
        <v>44</v>
      </c>
      <c r="P122" s="105">
        <v>10</v>
      </c>
      <c r="Q122" s="253">
        <v>5</v>
      </c>
      <c r="R122" s="254">
        <v>14</v>
      </c>
      <c r="S122" s="110">
        <v>7</v>
      </c>
      <c r="T122" s="110">
        <v>165</v>
      </c>
      <c r="U122" s="110">
        <v>172</v>
      </c>
      <c r="V122" s="111">
        <v>88.709677419354833</v>
      </c>
      <c r="W122" s="110">
        <v>2</v>
      </c>
      <c r="X122" s="110">
        <v>8</v>
      </c>
      <c r="Y122" s="110">
        <v>10</v>
      </c>
      <c r="Z122" s="111">
        <v>4.3010752688172049</v>
      </c>
      <c r="AA122" s="110">
        <v>9</v>
      </c>
      <c r="AB122" s="110">
        <v>173</v>
      </c>
      <c r="AC122" s="110">
        <v>182</v>
      </c>
      <c r="AD122" s="255">
        <v>93.010752688172033</v>
      </c>
      <c r="AE122" s="133">
        <v>93.333333333333329</v>
      </c>
    </row>
    <row r="123" spans="1:31" ht="26.25" x14ac:dyDescent="0.25">
      <c r="A123" s="1"/>
      <c r="B123" s="112">
        <v>789</v>
      </c>
      <c r="C123" s="257" t="s">
        <v>180</v>
      </c>
      <c r="D123" s="69">
        <v>97</v>
      </c>
      <c r="E123" s="253">
        <v>1</v>
      </c>
      <c r="F123" s="253">
        <v>0</v>
      </c>
      <c r="G123" s="253">
        <v>1</v>
      </c>
      <c r="H123" s="253">
        <v>0</v>
      </c>
      <c r="I123" s="253">
        <v>40</v>
      </c>
      <c r="J123" s="253">
        <v>22</v>
      </c>
      <c r="K123" s="253">
        <v>17</v>
      </c>
      <c r="L123" s="253">
        <v>1</v>
      </c>
      <c r="M123" s="106">
        <v>41</v>
      </c>
      <c r="N123" s="106">
        <v>22</v>
      </c>
      <c r="O123" s="106">
        <v>18</v>
      </c>
      <c r="P123" s="105">
        <v>1</v>
      </c>
      <c r="Q123" s="253">
        <v>28</v>
      </c>
      <c r="R123" s="254">
        <v>0</v>
      </c>
      <c r="S123" s="110">
        <v>0</v>
      </c>
      <c r="T123" s="110">
        <v>62</v>
      </c>
      <c r="U123" s="110">
        <v>62</v>
      </c>
      <c r="V123" s="111">
        <v>63.917525773195869</v>
      </c>
      <c r="W123" s="110">
        <v>0</v>
      </c>
      <c r="X123" s="110">
        <v>9</v>
      </c>
      <c r="Y123" s="110">
        <v>9</v>
      </c>
      <c r="Z123" s="111">
        <v>9.2783505154639183</v>
      </c>
      <c r="AA123" s="110">
        <v>0</v>
      </c>
      <c r="AB123" s="110">
        <v>71</v>
      </c>
      <c r="AC123" s="110">
        <v>71</v>
      </c>
      <c r="AD123" s="255">
        <v>73.19587628865979</v>
      </c>
      <c r="AE123" s="133">
        <v>73.19587628865979</v>
      </c>
    </row>
    <row r="124" spans="1:31" x14ac:dyDescent="0.25">
      <c r="A124" s="1"/>
      <c r="B124" s="112">
        <v>792</v>
      </c>
      <c r="C124" s="257" t="s">
        <v>181</v>
      </c>
      <c r="D124" s="69">
        <v>51</v>
      </c>
      <c r="E124" s="253">
        <v>6</v>
      </c>
      <c r="F124" s="253">
        <v>5</v>
      </c>
      <c r="G124" s="253">
        <v>0</v>
      </c>
      <c r="H124" s="253">
        <v>1</v>
      </c>
      <c r="I124" s="253">
        <v>8</v>
      </c>
      <c r="J124" s="253">
        <v>8</v>
      </c>
      <c r="K124" s="253">
        <v>0</v>
      </c>
      <c r="L124" s="253">
        <v>0</v>
      </c>
      <c r="M124" s="106">
        <v>14</v>
      </c>
      <c r="N124" s="106">
        <v>13</v>
      </c>
      <c r="O124" s="106">
        <v>0</v>
      </c>
      <c r="P124" s="105">
        <v>1</v>
      </c>
      <c r="Q124" s="253">
        <v>3</v>
      </c>
      <c r="R124" s="254">
        <v>9</v>
      </c>
      <c r="S124" s="110">
        <v>2</v>
      </c>
      <c r="T124" s="110">
        <v>26</v>
      </c>
      <c r="U124" s="110">
        <v>28</v>
      </c>
      <c r="V124" s="111">
        <v>50.980392156862742</v>
      </c>
      <c r="W124" s="110">
        <v>0</v>
      </c>
      <c r="X124" s="110">
        <v>3</v>
      </c>
      <c r="Y124" s="110">
        <v>3</v>
      </c>
      <c r="Z124" s="111">
        <v>5.8823529411764701</v>
      </c>
      <c r="AA124" s="110">
        <v>2</v>
      </c>
      <c r="AB124" s="110">
        <v>29</v>
      </c>
      <c r="AC124" s="110">
        <v>31</v>
      </c>
      <c r="AD124" s="255">
        <v>56.862745098039213</v>
      </c>
      <c r="AE124" s="133">
        <v>58.490566037735846</v>
      </c>
    </row>
    <row r="125" spans="1:31" x14ac:dyDescent="0.25">
      <c r="A125" s="1"/>
      <c r="B125" s="112">
        <v>809</v>
      </c>
      <c r="C125" s="257" t="s">
        <v>182</v>
      </c>
      <c r="D125" s="69">
        <v>36</v>
      </c>
      <c r="E125" s="253">
        <v>5</v>
      </c>
      <c r="F125" s="253">
        <v>1</v>
      </c>
      <c r="G125" s="253">
        <v>4</v>
      </c>
      <c r="H125" s="253">
        <v>0</v>
      </c>
      <c r="I125" s="253">
        <v>17</v>
      </c>
      <c r="J125" s="253">
        <v>10</v>
      </c>
      <c r="K125" s="253">
        <v>4</v>
      </c>
      <c r="L125" s="253">
        <v>3</v>
      </c>
      <c r="M125" s="106">
        <v>22</v>
      </c>
      <c r="N125" s="106">
        <v>11</v>
      </c>
      <c r="O125" s="106">
        <v>8</v>
      </c>
      <c r="P125" s="105">
        <v>3</v>
      </c>
      <c r="Q125" s="253">
        <v>0</v>
      </c>
      <c r="R125" s="254">
        <v>0</v>
      </c>
      <c r="S125" s="110">
        <v>1</v>
      </c>
      <c r="T125" s="110">
        <v>8</v>
      </c>
      <c r="U125" s="110">
        <v>9</v>
      </c>
      <c r="V125" s="111">
        <v>22.222222222222221</v>
      </c>
      <c r="W125" s="110">
        <v>1</v>
      </c>
      <c r="X125" s="110">
        <v>14</v>
      </c>
      <c r="Y125" s="110">
        <v>15</v>
      </c>
      <c r="Z125" s="111">
        <v>38.888888888888893</v>
      </c>
      <c r="AA125" s="110">
        <v>2</v>
      </c>
      <c r="AB125" s="110">
        <v>22</v>
      </c>
      <c r="AC125" s="110">
        <v>24</v>
      </c>
      <c r="AD125" s="255">
        <v>61.111111111111114</v>
      </c>
      <c r="AE125" s="133">
        <v>63.157894736842103</v>
      </c>
    </row>
    <row r="126" spans="1:31" x14ac:dyDescent="0.25">
      <c r="A126" s="1"/>
      <c r="B126" s="112">
        <v>847</v>
      </c>
      <c r="C126" s="257" t="s">
        <v>183</v>
      </c>
      <c r="D126" s="69">
        <v>116</v>
      </c>
      <c r="E126" s="253">
        <v>16</v>
      </c>
      <c r="F126" s="253">
        <v>6</v>
      </c>
      <c r="G126" s="253">
        <v>7</v>
      </c>
      <c r="H126" s="253">
        <v>3</v>
      </c>
      <c r="I126" s="253">
        <v>28</v>
      </c>
      <c r="J126" s="253">
        <v>25</v>
      </c>
      <c r="K126" s="253">
        <v>3</v>
      </c>
      <c r="L126" s="253">
        <v>0</v>
      </c>
      <c r="M126" s="106">
        <v>44</v>
      </c>
      <c r="N126" s="106">
        <v>31</v>
      </c>
      <c r="O126" s="106">
        <v>10</v>
      </c>
      <c r="P126" s="105">
        <v>3</v>
      </c>
      <c r="Q126" s="253">
        <v>0</v>
      </c>
      <c r="R126" s="254">
        <v>0</v>
      </c>
      <c r="S126" s="110">
        <v>4</v>
      </c>
      <c r="T126" s="110">
        <v>45</v>
      </c>
      <c r="U126" s="110">
        <v>49</v>
      </c>
      <c r="V126" s="111">
        <v>38.793103448275865</v>
      </c>
      <c r="W126" s="110">
        <v>0</v>
      </c>
      <c r="X126" s="110">
        <v>8</v>
      </c>
      <c r="Y126" s="110">
        <v>8</v>
      </c>
      <c r="Z126" s="111">
        <v>6.8965517241379306</v>
      </c>
      <c r="AA126" s="110">
        <v>4</v>
      </c>
      <c r="AB126" s="110">
        <v>53</v>
      </c>
      <c r="AC126" s="110">
        <v>57</v>
      </c>
      <c r="AD126" s="255">
        <v>45.689655172413794</v>
      </c>
      <c r="AE126" s="133">
        <v>47.5</v>
      </c>
    </row>
    <row r="127" spans="1:31" ht="26.25" x14ac:dyDescent="0.25">
      <c r="A127" s="1"/>
      <c r="B127" s="112">
        <v>856</v>
      </c>
      <c r="C127" s="257" t="s">
        <v>184</v>
      </c>
      <c r="D127" s="69">
        <v>17</v>
      </c>
      <c r="E127" s="253">
        <v>1</v>
      </c>
      <c r="F127" s="253">
        <v>0</v>
      </c>
      <c r="G127" s="253">
        <v>0</v>
      </c>
      <c r="H127" s="253">
        <v>1</v>
      </c>
      <c r="I127" s="253">
        <v>10</v>
      </c>
      <c r="J127" s="253">
        <v>7</v>
      </c>
      <c r="K127" s="253">
        <v>3</v>
      </c>
      <c r="L127" s="253">
        <v>0</v>
      </c>
      <c r="M127" s="106">
        <v>11</v>
      </c>
      <c r="N127" s="106">
        <v>7</v>
      </c>
      <c r="O127" s="106">
        <v>3</v>
      </c>
      <c r="P127" s="105">
        <v>1</v>
      </c>
      <c r="Q127" s="253">
        <v>0</v>
      </c>
      <c r="R127" s="254">
        <v>0</v>
      </c>
      <c r="S127" s="110">
        <v>0</v>
      </c>
      <c r="T127" s="110">
        <v>8</v>
      </c>
      <c r="U127" s="110">
        <v>8</v>
      </c>
      <c r="V127" s="111">
        <v>47.058823529411761</v>
      </c>
      <c r="W127" s="110">
        <v>1</v>
      </c>
      <c r="X127" s="110">
        <v>3</v>
      </c>
      <c r="Y127" s="110">
        <v>4</v>
      </c>
      <c r="Z127" s="111">
        <v>17.647058823529413</v>
      </c>
      <c r="AA127" s="110">
        <v>1</v>
      </c>
      <c r="AB127" s="110">
        <v>11</v>
      </c>
      <c r="AC127" s="110">
        <v>12</v>
      </c>
      <c r="AD127" s="255">
        <v>64.705882352941174</v>
      </c>
      <c r="AE127" s="133">
        <v>66.666666666666657</v>
      </c>
    </row>
    <row r="128" spans="1:31" ht="26.25" x14ac:dyDescent="0.25">
      <c r="A128" s="1"/>
      <c r="B128" s="112">
        <v>861</v>
      </c>
      <c r="C128" s="257" t="s">
        <v>185</v>
      </c>
      <c r="D128" s="69">
        <v>116</v>
      </c>
      <c r="E128" s="253">
        <v>18</v>
      </c>
      <c r="F128" s="253">
        <v>13</v>
      </c>
      <c r="G128" s="253">
        <v>5</v>
      </c>
      <c r="H128" s="253">
        <v>0</v>
      </c>
      <c r="I128" s="253">
        <v>68</v>
      </c>
      <c r="J128" s="253">
        <v>61</v>
      </c>
      <c r="K128" s="253">
        <v>6</v>
      </c>
      <c r="L128" s="253">
        <v>1</v>
      </c>
      <c r="M128" s="106">
        <v>86</v>
      </c>
      <c r="N128" s="106">
        <v>74</v>
      </c>
      <c r="O128" s="106">
        <v>11</v>
      </c>
      <c r="P128" s="105">
        <v>1</v>
      </c>
      <c r="Q128" s="253">
        <v>3</v>
      </c>
      <c r="R128" s="254">
        <v>10</v>
      </c>
      <c r="S128" s="110">
        <v>2</v>
      </c>
      <c r="T128" s="110">
        <v>63</v>
      </c>
      <c r="U128" s="110">
        <v>65</v>
      </c>
      <c r="V128" s="111">
        <v>54.310344827586206</v>
      </c>
      <c r="W128" s="110">
        <v>0</v>
      </c>
      <c r="X128" s="110">
        <v>19</v>
      </c>
      <c r="Y128" s="110">
        <v>19</v>
      </c>
      <c r="Z128" s="111">
        <v>16.379310344827587</v>
      </c>
      <c r="AA128" s="110">
        <v>2</v>
      </c>
      <c r="AB128" s="110">
        <v>82</v>
      </c>
      <c r="AC128" s="110">
        <v>84</v>
      </c>
      <c r="AD128" s="255">
        <v>70.689655172413794</v>
      </c>
      <c r="AE128" s="133">
        <v>71.186440677966104</v>
      </c>
    </row>
    <row r="129" spans="1:31" ht="38.25" x14ac:dyDescent="0.25">
      <c r="A129" s="1" t="s">
        <v>186</v>
      </c>
      <c r="B129" s="235"/>
      <c r="C129" s="262" t="s">
        <v>187</v>
      </c>
      <c r="D129" s="75">
        <v>191719</v>
      </c>
      <c r="E129" s="75">
        <v>15321</v>
      </c>
      <c r="F129" s="75">
        <v>4969</v>
      </c>
      <c r="G129" s="75">
        <v>7361</v>
      </c>
      <c r="H129" s="75">
        <v>2991</v>
      </c>
      <c r="I129" s="75">
        <v>52233</v>
      </c>
      <c r="J129" s="75">
        <v>26476</v>
      </c>
      <c r="K129" s="75">
        <v>20825</v>
      </c>
      <c r="L129" s="75">
        <v>4932</v>
      </c>
      <c r="M129" s="75">
        <v>67554</v>
      </c>
      <c r="N129" s="75">
        <v>31445</v>
      </c>
      <c r="O129" s="75">
        <v>28186</v>
      </c>
      <c r="P129" s="75">
        <v>7923</v>
      </c>
      <c r="Q129" s="75">
        <v>1509</v>
      </c>
      <c r="R129" s="75">
        <v>8412</v>
      </c>
      <c r="S129" s="75">
        <v>8944</v>
      </c>
      <c r="T129" s="75">
        <v>69321</v>
      </c>
      <c r="U129" s="75">
        <v>78265</v>
      </c>
      <c r="V129" s="114">
        <v>36.157605662453904</v>
      </c>
      <c r="W129" s="75">
        <v>5276</v>
      </c>
      <c r="X129" s="75">
        <v>49907</v>
      </c>
      <c r="Y129" s="75">
        <v>55183</v>
      </c>
      <c r="Z129" s="114">
        <v>26.031327098513973</v>
      </c>
      <c r="AA129" s="75">
        <v>14220</v>
      </c>
      <c r="AB129" s="75">
        <v>119228</v>
      </c>
      <c r="AC129" s="75">
        <v>133448</v>
      </c>
      <c r="AD129" s="99">
        <v>62.188932760967873</v>
      </c>
      <c r="AE129" s="259">
        <v>64.799770805918257</v>
      </c>
    </row>
    <row r="130" spans="1:31" x14ac:dyDescent="0.25">
      <c r="A130" s="1"/>
      <c r="B130" s="112">
        <v>1</v>
      </c>
      <c r="C130" s="112" t="s">
        <v>188</v>
      </c>
      <c r="D130" s="69">
        <v>139229</v>
      </c>
      <c r="E130" s="253">
        <v>9741</v>
      </c>
      <c r="F130" s="253">
        <v>3051</v>
      </c>
      <c r="G130" s="253">
        <v>4770</v>
      </c>
      <c r="H130" s="253">
        <v>1920</v>
      </c>
      <c r="I130" s="253">
        <v>35246</v>
      </c>
      <c r="J130" s="253">
        <v>16803</v>
      </c>
      <c r="K130" s="253">
        <v>14830</v>
      </c>
      <c r="L130" s="253">
        <v>3613</v>
      </c>
      <c r="M130" s="106">
        <v>44987</v>
      </c>
      <c r="N130" s="106">
        <v>19854</v>
      </c>
      <c r="O130" s="106">
        <v>19600</v>
      </c>
      <c r="P130" s="105">
        <v>5533</v>
      </c>
      <c r="Q130" s="253">
        <v>1171</v>
      </c>
      <c r="R130" s="254">
        <v>6787</v>
      </c>
      <c r="S130" s="110">
        <v>6980</v>
      </c>
      <c r="T130" s="110">
        <v>44907</v>
      </c>
      <c r="U130" s="110">
        <v>51887</v>
      </c>
      <c r="V130" s="111">
        <v>32.25405626701334</v>
      </c>
      <c r="W130" s="110">
        <v>3517</v>
      </c>
      <c r="X130" s="110">
        <v>33850</v>
      </c>
      <c r="Y130" s="110">
        <v>37367</v>
      </c>
      <c r="Z130" s="111">
        <v>24.312463639040718</v>
      </c>
      <c r="AA130" s="110">
        <v>10497</v>
      </c>
      <c r="AB130" s="110">
        <v>78757</v>
      </c>
      <c r="AC130" s="110">
        <v>89254</v>
      </c>
      <c r="AD130" s="255">
        <v>56.566519906054054</v>
      </c>
      <c r="AE130" s="133">
        <v>59.611557110989409</v>
      </c>
    </row>
    <row r="131" spans="1:31" ht="26.25" x14ac:dyDescent="0.25">
      <c r="A131" s="1"/>
      <c r="B131" s="112">
        <v>79</v>
      </c>
      <c r="C131" s="257" t="s">
        <v>189</v>
      </c>
      <c r="D131" s="69">
        <v>1176</v>
      </c>
      <c r="E131" s="253">
        <v>106</v>
      </c>
      <c r="F131" s="253">
        <v>88</v>
      </c>
      <c r="G131" s="253">
        <v>14</v>
      </c>
      <c r="H131" s="253">
        <v>4</v>
      </c>
      <c r="I131" s="253">
        <v>541</v>
      </c>
      <c r="J131" s="253">
        <v>476</v>
      </c>
      <c r="K131" s="253">
        <v>54</v>
      </c>
      <c r="L131" s="253">
        <v>11</v>
      </c>
      <c r="M131" s="106">
        <v>647</v>
      </c>
      <c r="N131" s="106">
        <v>564</v>
      </c>
      <c r="O131" s="106">
        <v>68</v>
      </c>
      <c r="P131" s="105">
        <v>15</v>
      </c>
      <c r="Q131" s="253">
        <v>0</v>
      </c>
      <c r="R131" s="254">
        <v>0</v>
      </c>
      <c r="S131" s="110">
        <v>65</v>
      </c>
      <c r="T131" s="110">
        <v>1039</v>
      </c>
      <c r="U131" s="110">
        <v>1104</v>
      </c>
      <c r="V131" s="111">
        <v>88.350340136054413</v>
      </c>
      <c r="W131" s="110">
        <v>19</v>
      </c>
      <c r="X131" s="110">
        <v>187</v>
      </c>
      <c r="Y131" s="110">
        <v>206</v>
      </c>
      <c r="Z131" s="111">
        <v>15.901360544217688</v>
      </c>
      <c r="AA131" s="110">
        <v>84</v>
      </c>
      <c r="AB131" s="110">
        <v>1226</v>
      </c>
      <c r="AC131" s="110">
        <v>1310</v>
      </c>
      <c r="AD131" s="255">
        <v>104.25170068027212</v>
      </c>
      <c r="AE131" s="133">
        <v>103.96825396825398</v>
      </c>
    </row>
    <row r="132" spans="1:31" x14ac:dyDescent="0.25">
      <c r="A132" s="1"/>
      <c r="B132" s="112">
        <v>88</v>
      </c>
      <c r="C132" s="257" t="s">
        <v>190</v>
      </c>
      <c r="D132" s="69">
        <v>23133</v>
      </c>
      <c r="E132" s="253">
        <v>2128</v>
      </c>
      <c r="F132" s="253">
        <v>757</v>
      </c>
      <c r="G132" s="253">
        <v>972</v>
      </c>
      <c r="H132" s="253">
        <v>399</v>
      </c>
      <c r="I132" s="253">
        <v>5374</v>
      </c>
      <c r="J132" s="253">
        <v>3049</v>
      </c>
      <c r="K132" s="253">
        <v>1929</v>
      </c>
      <c r="L132" s="253">
        <v>396</v>
      </c>
      <c r="M132" s="106">
        <v>7502</v>
      </c>
      <c r="N132" s="106">
        <v>3806</v>
      </c>
      <c r="O132" s="106">
        <v>2901</v>
      </c>
      <c r="P132" s="105">
        <v>795</v>
      </c>
      <c r="Q132" s="253">
        <v>17</v>
      </c>
      <c r="R132" s="254">
        <v>1097</v>
      </c>
      <c r="S132" s="110">
        <v>690</v>
      </c>
      <c r="T132" s="110">
        <v>9868</v>
      </c>
      <c r="U132" s="110">
        <v>10558</v>
      </c>
      <c r="V132" s="111">
        <v>42.657675182639522</v>
      </c>
      <c r="W132" s="110">
        <v>551</v>
      </c>
      <c r="X132" s="110">
        <v>5429</v>
      </c>
      <c r="Y132" s="110">
        <v>5980</v>
      </c>
      <c r="Z132" s="111">
        <v>23.468637876626463</v>
      </c>
      <c r="AA132" s="110">
        <v>1241</v>
      </c>
      <c r="AB132" s="110">
        <v>15297</v>
      </c>
      <c r="AC132" s="110">
        <v>16538</v>
      </c>
      <c r="AD132" s="255">
        <v>66.126313059265982</v>
      </c>
      <c r="AE132" s="133">
        <v>67.850988758513168</v>
      </c>
    </row>
    <row r="133" spans="1:31" x14ac:dyDescent="0.25">
      <c r="A133" s="1"/>
      <c r="B133" s="112">
        <v>129</v>
      </c>
      <c r="C133" s="257" t="s">
        <v>191</v>
      </c>
      <c r="D133" s="69">
        <v>2357</v>
      </c>
      <c r="E133" s="253">
        <v>217</v>
      </c>
      <c r="F133" s="253">
        <v>76</v>
      </c>
      <c r="G133" s="253">
        <v>96</v>
      </c>
      <c r="H133" s="253">
        <v>45</v>
      </c>
      <c r="I133" s="253">
        <v>1116</v>
      </c>
      <c r="J133" s="253">
        <v>702</v>
      </c>
      <c r="K133" s="253">
        <v>366</v>
      </c>
      <c r="L133" s="253">
        <v>48</v>
      </c>
      <c r="M133" s="106">
        <v>1333</v>
      </c>
      <c r="N133" s="106">
        <v>778</v>
      </c>
      <c r="O133" s="106">
        <v>462</v>
      </c>
      <c r="P133" s="105">
        <v>93</v>
      </c>
      <c r="Q133" s="253">
        <v>33</v>
      </c>
      <c r="R133" s="254">
        <v>141</v>
      </c>
      <c r="S133" s="110">
        <v>76</v>
      </c>
      <c r="T133" s="110">
        <v>1133</v>
      </c>
      <c r="U133" s="110">
        <v>1209</v>
      </c>
      <c r="V133" s="111">
        <v>48.069579974543913</v>
      </c>
      <c r="W133" s="110">
        <v>72</v>
      </c>
      <c r="X133" s="110">
        <v>952</v>
      </c>
      <c r="Y133" s="110">
        <v>1024</v>
      </c>
      <c r="Z133" s="111">
        <v>40.390326686465841</v>
      </c>
      <c r="AA133" s="110">
        <v>148</v>
      </c>
      <c r="AB133" s="110">
        <v>2085</v>
      </c>
      <c r="AC133" s="110">
        <v>2233</v>
      </c>
      <c r="AD133" s="255">
        <v>88.459906661009754</v>
      </c>
      <c r="AE133" s="133">
        <v>89.141716566866265</v>
      </c>
    </row>
    <row r="134" spans="1:31" ht="26.25" x14ac:dyDescent="0.25">
      <c r="A134" s="1"/>
      <c r="B134" s="112">
        <v>212</v>
      </c>
      <c r="C134" s="257" t="s">
        <v>192</v>
      </c>
      <c r="D134" s="69">
        <v>1598</v>
      </c>
      <c r="E134" s="253">
        <v>179</v>
      </c>
      <c r="F134" s="253">
        <v>123</v>
      </c>
      <c r="G134" s="253">
        <v>46</v>
      </c>
      <c r="H134" s="253">
        <v>10</v>
      </c>
      <c r="I134" s="253">
        <v>875</v>
      </c>
      <c r="J134" s="253">
        <v>812</v>
      </c>
      <c r="K134" s="253">
        <v>57</v>
      </c>
      <c r="L134" s="253">
        <v>6</v>
      </c>
      <c r="M134" s="106">
        <v>1054</v>
      </c>
      <c r="N134" s="106">
        <v>935</v>
      </c>
      <c r="O134" s="106">
        <v>103</v>
      </c>
      <c r="P134" s="105">
        <v>16</v>
      </c>
      <c r="Q134" s="253">
        <v>48</v>
      </c>
      <c r="R134" s="254">
        <v>75</v>
      </c>
      <c r="S134" s="110">
        <v>96</v>
      </c>
      <c r="T134" s="110">
        <v>834</v>
      </c>
      <c r="U134" s="110">
        <v>930</v>
      </c>
      <c r="V134" s="111">
        <v>52.190237797246567</v>
      </c>
      <c r="W134" s="110">
        <v>44</v>
      </c>
      <c r="X134" s="110">
        <v>423</v>
      </c>
      <c r="Y134" s="110">
        <v>467</v>
      </c>
      <c r="Z134" s="111">
        <v>26.47058823529412</v>
      </c>
      <c r="AA134" s="110">
        <v>140</v>
      </c>
      <c r="AB134" s="110">
        <v>1257</v>
      </c>
      <c r="AC134" s="110">
        <v>1397</v>
      </c>
      <c r="AD134" s="255">
        <v>78.660826032540683</v>
      </c>
      <c r="AE134" s="133">
        <v>80.379746835443029</v>
      </c>
    </row>
    <row r="135" spans="1:31" ht="26.25" x14ac:dyDescent="0.25">
      <c r="A135" s="1"/>
      <c r="B135" s="112">
        <v>266</v>
      </c>
      <c r="C135" s="257" t="s">
        <v>193</v>
      </c>
      <c r="D135" s="69">
        <v>3968</v>
      </c>
      <c r="E135" s="253">
        <v>664</v>
      </c>
      <c r="F135" s="253">
        <v>163</v>
      </c>
      <c r="G135" s="253">
        <v>327</v>
      </c>
      <c r="H135" s="253">
        <v>174</v>
      </c>
      <c r="I135" s="253">
        <v>1982</v>
      </c>
      <c r="J135" s="253">
        <v>718</v>
      </c>
      <c r="K135" s="253">
        <v>947</v>
      </c>
      <c r="L135" s="253">
        <v>317</v>
      </c>
      <c r="M135" s="106">
        <v>2646</v>
      </c>
      <c r="N135" s="106">
        <v>881</v>
      </c>
      <c r="O135" s="106">
        <v>1274</v>
      </c>
      <c r="P135" s="105">
        <v>491</v>
      </c>
      <c r="Q135" s="253">
        <v>191</v>
      </c>
      <c r="R135" s="254">
        <v>163</v>
      </c>
      <c r="S135" s="110">
        <v>214</v>
      </c>
      <c r="T135" s="110">
        <v>1322</v>
      </c>
      <c r="U135" s="110">
        <v>1536</v>
      </c>
      <c r="V135" s="111">
        <v>33.31653225806452</v>
      </c>
      <c r="W135" s="110">
        <v>278</v>
      </c>
      <c r="X135" s="110">
        <v>1719</v>
      </c>
      <c r="Y135" s="110">
        <v>1997</v>
      </c>
      <c r="Z135" s="111">
        <v>43.32157258064516</v>
      </c>
      <c r="AA135" s="110">
        <v>492</v>
      </c>
      <c r="AB135" s="110">
        <v>3041</v>
      </c>
      <c r="AC135" s="110">
        <v>3533</v>
      </c>
      <c r="AD135" s="255">
        <v>76.63810483870968</v>
      </c>
      <c r="AE135" s="133">
        <v>79.215246636771298</v>
      </c>
    </row>
    <row r="136" spans="1:31" ht="26.25" x14ac:dyDescent="0.25">
      <c r="A136" s="1"/>
      <c r="B136" s="112">
        <v>308</v>
      </c>
      <c r="C136" s="257" t="s">
        <v>194</v>
      </c>
      <c r="D136" s="69">
        <v>1545</v>
      </c>
      <c r="E136" s="253">
        <v>139</v>
      </c>
      <c r="F136" s="253">
        <v>63</v>
      </c>
      <c r="G136" s="253">
        <v>61</v>
      </c>
      <c r="H136" s="253">
        <v>15</v>
      </c>
      <c r="I136" s="253">
        <v>765</v>
      </c>
      <c r="J136" s="253">
        <v>487</v>
      </c>
      <c r="K136" s="253">
        <v>238</v>
      </c>
      <c r="L136" s="253">
        <v>40</v>
      </c>
      <c r="M136" s="106">
        <v>904</v>
      </c>
      <c r="N136" s="106">
        <v>550</v>
      </c>
      <c r="O136" s="106">
        <v>299</v>
      </c>
      <c r="P136" s="105">
        <v>55</v>
      </c>
      <c r="Q136" s="253">
        <v>2</v>
      </c>
      <c r="R136" s="254">
        <v>75</v>
      </c>
      <c r="S136" s="110">
        <v>65</v>
      </c>
      <c r="T136" s="110">
        <v>1216</v>
      </c>
      <c r="U136" s="110">
        <v>1281</v>
      </c>
      <c r="V136" s="111">
        <v>78.70550161812298</v>
      </c>
      <c r="W136" s="110">
        <v>35</v>
      </c>
      <c r="X136" s="110">
        <v>406</v>
      </c>
      <c r="Y136" s="110">
        <v>441</v>
      </c>
      <c r="Z136" s="111">
        <v>26.278317152103558</v>
      </c>
      <c r="AA136" s="110">
        <v>100</v>
      </c>
      <c r="AB136" s="110">
        <v>1622</v>
      </c>
      <c r="AC136" s="110">
        <v>1722</v>
      </c>
      <c r="AD136" s="255">
        <v>104.98381877022653</v>
      </c>
      <c r="AE136" s="133">
        <v>104.68085106382978</v>
      </c>
    </row>
    <row r="137" spans="1:31" x14ac:dyDescent="0.25">
      <c r="A137" s="1"/>
      <c r="B137" s="112">
        <v>360</v>
      </c>
      <c r="C137" s="112" t="s">
        <v>195</v>
      </c>
      <c r="D137" s="69">
        <v>13085</v>
      </c>
      <c r="E137" s="253">
        <v>1039</v>
      </c>
      <c r="F137" s="253">
        <v>367</v>
      </c>
      <c r="G137" s="253">
        <v>466</v>
      </c>
      <c r="H137" s="253">
        <v>206</v>
      </c>
      <c r="I137" s="253">
        <v>3471</v>
      </c>
      <c r="J137" s="253">
        <v>1923</v>
      </c>
      <c r="K137" s="253">
        <v>1277</v>
      </c>
      <c r="L137" s="253">
        <v>271</v>
      </c>
      <c r="M137" s="106">
        <v>4510</v>
      </c>
      <c r="N137" s="106">
        <v>2290</v>
      </c>
      <c r="O137" s="106">
        <v>1743</v>
      </c>
      <c r="P137" s="105">
        <v>477</v>
      </c>
      <c r="Q137" s="253">
        <v>27</v>
      </c>
      <c r="R137" s="254">
        <v>53</v>
      </c>
      <c r="S137" s="110">
        <v>418</v>
      </c>
      <c r="T137" s="110">
        <v>6098</v>
      </c>
      <c r="U137" s="110">
        <v>6516</v>
      </c>
      <c r="V137" s="111">
        <v>46.602980512036687</v>
      </c>
      <c r="W137" s="110">
        <v>535</v>
      </c>
      <c r="X137" s="110">
        <v>5184</v>
      </c>
      <c r="Y137" s="110">
        <v>5719</v>
      </c>
      <c r="Z137" s="111">
        <v>39.617883072220103</v>
      </c>
      <c r="AA137" s="110">
        <v>953</v>
      </c>
      <c r="AB137" s="110">
        <v>11282</v>
      </c>
      <c r="AC137" s="110">
        <v>12235</v>
      </c>
      <c r="AD137" s="255">
        <v>86.220863584256776</v>
      </c>
      <c r="AE137" s="133">
        <v>87.15629006981051</v>
      </c>
    </row>
    <row r="138" spans="1:31" ht="39" x14ac:dyDescent="0.25">
      <c r="A138" s="1"/>
      <c r="B138" s="112">
        <v>380</v>
      </c>
      <c r="C138" s="257" t="s">
        <v>196</v>
      </c>
      <c r="D138" s="69">
        <v>2197</v>
      </c>
      <c r="E138" s="253">
        <v>338</v>
      </c>
      <c r="F138" s="253">
        <v>107</v>
      </c>
      <c r="G138" s="253">
        <v>169</v>
      </c>
      <c r="H138" s="253">
        <v>62</v>
      </c>
      <c r="I138" s="253">
        <v>1283</v>
      </c>
      <c r="J138" s="253">
        <v>807</v>
      </c>
      <c r="K138" s="253">
        <v>412</v>
      </c>
      <c r="L138" s="253">
        <v>64</v>
      </c>
      <c r="M138" s="106">
        <v>1621</v>
      </c>
      <c r="N138" s="106">
        <v>914</v>
      </c>
      <c r="O138" s="106">
        <v>581</v>
      </c>
      <c r="P138" s="105">
        <v>126</v>
      </c>
      <c r="Q138" s="253">
        <v>6</v>
      </c>
      <c r="R138" s="254">
        <v>21</v>
      </c>
      <c r="S138" s="110">
        <v>75</v>
      </c>
      <c r="T138" s="110">
        <v>842</v>
      </c>
      <c r="U138" s="110">
        <v>917</v>
      </c>
      <c r="V138" s="111">
        <v>38.324988620846611</v>
      </c>
      <c r="W138" s="110">
        <v>60</v>
      </c>
      <c r="X138" s="110">
        <v>573</v>
      </c>
      <c r="Y138" s="110">
        <v>633</v>
      </c>
      <c r="Z138" s="111">
        <v>26.08101957214383</v>
      </c>
      <c r="AA138" s="110">
        <v>135</v>
      </c>
      <c r="AB138" s="110">
        <v>1415</v>
      </c>
      <c r="AC138" s="110">
        <v>1550</v>
      </c>
      <c r="AD138" s="255">
        <v>64.406008192990441</v>
      </c>
      <c r="AE138" s="133">
        <v>66.466552315608922</v>
      </c>
    </row>
    <row r="139" spans="1:31" ht="26.25" x14ac:dyDescent="0.25">
      <c r="A139" s="1"/>
      <c r="B139" s="112">
        <v>631</v>
      </c>
      <c r="C139" s="257" t="s">
        <v>197</v>
      </c>
      <c r="D139" s="69">
        <v>3431</v>
      </c>
      <c r="E139" s="253">
        <v>770</v>
      </c>
      <c r="F139" s="253">
        <v>174</v>
      </c>
      <c r="G139" s="253">
        <v>440</v>
      </c>
      <c r="H139" s="253">
        <v>156</v>
      </c>
      <c r="I139" s="253">
        <v>1580</v>
      </c>
      <c r="J139" s="253">
        <v>699</v>
      </c>
      <c r="K139" s="253">
        <v>715</v>
      </c>
      <c r="L139" s="253">
        <v>166</v>
      </c>
      <c r="M139" s="106">
        <v>2350</v>
      </c>
      <c r="N139" s="106">
        <v>873</v>
      </c>
      <c r="O139" s="106">
        <v>1155</v>
      </c>
      <c r="P139" s="105">
        <v>322</v>
      </c>
      <c r="Q139" s="253">
        <v>14</v>
      </c>
      <c r="R139" s="254">
        <v>0</v>
      </c>
      <c r="S139" s="110">
        <v>265</v>
      </c>
      <c r="T139" s="110">
        <v>2062</v>
      </c>
      <c r="U139" s="110">
        <v>2327</v>
      </c>
      <c r="V139" s="111">
        <v>60.099096473331393</v>
      </c>
      <c r="W139" s="110">
        <v>165</v>
      </c>
      <c r="X139" s="110">
        <v>1184</v>
      </c>
      <c r="Y139" s="110">
        <v>1349</v>
      </c>
      <c r="Z139" s="111">
        <v>34.508889536578259</v>
      </c>
      <c r="AA139" s="110">
        <v>430</v>
      </c>
      <c r="AB139" s="110">
        <v>3246</v>
      </c>
      <c r="AC139" s="110">
        <v>3676</v>
      </c>
      <c r="AD139" s="255">
        <v>94.607986009909652</v>
      </c>
      <c r="AE139" s="133">
        <v>95.208495208495208</v>
      </c>
    </row>
    <row r="140" spans="1:31" ht="59.25" customHeight="1" x14ac:dyDescent="0.25">
      <c r="C140" s="276" t="s">
        <v>198</v>
      </c>
      <c r="D140" s="329" t="s">
        <v>396</v>
      </c>
      <c r="E140" s="329"/>
      <c r="F140" s="329"/>
      <c r="G140" s="329"/>
      <c r="H140" s="329"/>
      <c r="I140" s="329"/>
      <c r="J140" s="329"/>
      <c r="K140" s="329"/>
      <c r="L140" s="329"/>
      <c r="M140" s="329"/>
      <c r="N140" s="329"/>
      <c r="O140" s="329"/>
      <c r="P140" s="329"/>
      <c r="Q140" s="329"/>
      <c r="R140" s="329"/>
      <c r="S140" s="329"/>
      <c r="T140" s="329"/>
      <c r="U140" s="329"/>
      <c r="V140" s="329"/>
      <c r="W140" s="329"/>
      <c r="X140" s="329"/>
      <c r="Y140" s="329"/>
      <c r="Z140" s="329"/>
      <c r="AA140" s="329"/>
      <c r="AB140" s="329"/>
      <c r="AC140" s="329"/>
      <c r="AD140" s="329"/>
      <c r="AE140" s="329"/>
    </row>
    <row r="141" spans="1:31" ht="24.75" customHeight="1" x14ac:dyDescent="0.25">
      <c r="C141" s="277" t="s">
        <v>25</v>
      </c>
      <c r="D141" s="277"/>
      <c r="E141" s="329" t="s">
        <v>26</v>
      </c>
      <c r="F141" s="329"/>
      <c r="G141" s="329"/>
      <c r="H141" s="329"/>
      <c r="I141" s="329"/>
      <c r="J141" s="329"/>
      <c r="K141" s="329"/>
      <c r="L141" s="329"/>
      <c r="M141" s="329"/>
      <c r="N141" s="329"/>
      <c r="O141" s="329"/>
      <c r="P141" s="329"/>
      <c r="Q141" s="329"/>
      <c r="R141" s="329"/>
      <c r="S141" s="329"/>
      <c r="T141" s="329"/>
      <c r="U141" s="329"/>
      <c r="V141" s="329"/>
      <c r="W141" s="329"/>
      <c r="X141" s="329"/>
      <c r="Y141" s="329"/>
      <c r="Z141" s="329"/>
      <c r="AA141" s="329"/>
      <c r="AB141" s="329"/>
      <c r="AC141" s="329"/>
      <c r="AD141" s="329"/>
      <c r="AE141" s="329"/>
    </row>
    <row r="142" spans="1:31" ht="18.75" customHeight="1" x14ac:dyDescent="0.25">
      <c r="C142" s="277" t="s">
        <v>199</v>
      </c>
      <c r="D142" s="277"/>
      <c r="E142" s="329" t="s">
        <v>26</v>
      </c>
      <c r="F142" s="329"/>
      <c r="G142" s="329"/>
      <c r="H142" s="329"/>
      <c r="I142" s="329"/>
      <c r="J142" s="329"/>
      <c r="K142" s="329"/>
      <c r="L142" s="329"/>
      <c r="M142" s="329"/>
      <c r="N142" s="329"/>
      <c r="O142" s="329"/>
      <c r="P142" s="329"/>
      <c r="Q142" s="329"/>
      <c r="R142" s="329"/>
      <c r="S142" s="329"/>
      <c r="T142" s="329"/>
      <c r="U142" s="329"/>
      <c r="V142" s="329"/>
      <c r="W142" s="329"/>
      <c r="X142" s="329"/>
      <c r="Y142" s="329"/>
      <c r="Z142" s="329"/>
      <c r="AA142" s="329"/>
      <c r="AB142" s="329"/>
      <c r="AC142" s="329"/>
      <c r="AD142" s="329"/>
      <c r="AE142" s="329"/>
    </row>
    <row r="144" spans="1:31" x14ac:dyDescent="0.25">
      <c r="O144" s="81"/>
    </row>
  </sheetData>
  <mergeCells count="23">
    <mergeCell ref="Q2:Q4"/>
    <mergeCell ref="E141:AE141"/>
    <mergeCell ref="E142:AE142"/>
    <mergeCell ref="S3:S4"/>
    <mergeCell ref="D140:AE140"/>
    <mergeCell ref="D3:D4"/>
    <mergeCell ref="R2:R4"/>
    <mergeCell ref="C2:C5"/>
    <mergeCell ref="B1:AE1"/>
    <mergeCell ref="E2:P2"/>
    <mergeCell ref="E3:H3"/>
    <mergeCell ref="I3:L3"/>
    <mergeCell ref="M3:P3"/>
    <mergeCell ref="T3:T4"/>
    <mergeCell ref="U3:U4"/>
    <mergeCell ref="V3:V4"/>
    <mergeCell ref="W3:W4"/>
    <mergeCell ref="X3:X4"/>
    <mergeCell ref="Y3:Y4"/>
    <mergeCell ref="Z3:Z4"/>
    <mergeCell ref="S2:AC2"/>
    <mergeCell ref="AD2:AD4"/>
    <mergeCell ref="AE2:AE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AD178"/>
  <sheetViews>
    <sheetView topLeftCell="E1" zoomScale="85" zoomScaleNormal="85" workbookViewId="0">
      <selection activeCell="J27" sqref="J27"/>
    </sheetView>
  </sheetViews>
  <sheetFormatPr baseColWidth="10" defaultColWidth="11.42578125" defaultRowHeight="15" x14ac:dyDescent="0.25"/>
  <cols>
    <col min="17" max="17" width="13.140625" style="235" bestFit="1" customWidth="1"/>
    <col min="18" max="19" width="12.140625" style="235" bestFit="1" customWidth="1"/>
    <col min="20" max="20" width="13.140625" style="235" bestFit="1" customWidth="1"/>
    <col min="21" max="22" width="11.5703125" style="235" bestFit="1" customWidth="1"/>
    <col min="23" max="24" width="12.140625" style="235" bestFit="1" customWidth="1"/>
    <col min="25" max="26" width="11.5703125" style="235" bestFit="1" customWidth="1"/>
    <col min="27" max="27" width="12.140625" style="235" bestFit="1" customWidth="1"/>
    <col min="28" max="29" width="13.140625" style="235" bestFit="1" customWidth="1"/>
    <col min="30" max="30" width="11.5703125" style="235" bestFit="1" customWidth="1"/>
  </cols>
  <sheetData>
    <row r="1" spans="1:30" ht="35.25" customHeight="1" x14ac:dyDescent="0.25">
      <c r="A1" s="315" t="s">
        <v>223</v>
      </c>
      <c r="B1" s="316"/>
      <c r="C1" s="287">
        <v>44957</v>
      </c>
      <c r="D1" s="288"/>
      <c r="E1" s="288"/>
      <c r="F1" s="288"/>
      <c r="G1" s="288"/>
      <c r="H1" s="288"/>
      <c r="I1" s="288"/>
      <c r="J1" s="288"/>
      <c r="K1" s="288"/>
      <c r="L1" s="288"/>
      <c r="M1" s="288"/>
      <c r="N1" s="288"/>
      <c r="O1" s="288"/>
      <c r="P1" s="288"/>
      <c r="Q1" s="287">
        <v>44958</v>
      </c>
      <c r="R1" s="248"/>
      <c r="S1" s="248"/>
      <c r="T1" s="248"/>
      <c r="U1" s="248"/>
      <c r="V1" s="248"/>
      <c r="W1" s="248"/>
      <c r="X1" s="248"/>
      <c r="Y1" s="248"/>
      <c r="Z1" s="248"/>
      <c r="AA1" s="248"/>
      <c r="AB1" s="248"/>
      <c r="AC1" s="248"/>
      <c r="AD1" s="248"/>
    </row>
    <row r="2" spans="1:30" ht="18.75" customHeight="1" x14ac:dyDescent="0.25">
      <c r="A2" s="172" t="s">
        <v>54</v>
      </c>
      <c r="B2" s="172" t="s">
        <v>28</v>
      </c>
      <c r="C2" s="330" t="s">
        <v>225</v>
      </c>
      <c r="D2" s="331"/>
      <c r="E2" s="331"/>
      <c r="F2" s="331"/>
      <c r="G2" s="331"/>
      <c r="H2" s="331"/>
      <c r="I2" s="331"/>
      <c r="J2" s="331"/>
      <c r="K2" s="331"/>
      <c r="L2" s="331"/>
      <c r="M2" s="331"/>
      <c r="N2" s="331"/>
      <c r="O2" s="331"/>
      <c r="P2" s="332"/>
      <c r="Q2" s="335" t="s">
        <v>226</v>
      </c>
      <c r="R2" s="336"/>
      <c r="S2" s="336"/>
      <c r="T2" s="336"/>
      <c r="U2" s="336"/>
      <c r="V2" s="336"/>
      <c r="W2" s="336"/>
      <c r="X2" s="336"/>
      <c r="Y2" s="336"/>
      <c r="Z2" s="336"/>
      <c r="AA2" s="336"/>
      <c r="AB2" s="336"/>
      <c r="AC2" s="336"/>
      <c r="AD2" s="337"/>
    </row>
    <row r="3" spans="1:30" ht="63.75" x14ac:dyDescent="0.25">
      <c r="A3" s="173"/>
      <c r="B3" s="173"/>
      <c r="C3" s="294" t="s">
        <v>388</v>
      </c>
      <c r="D3" s="294" t="s">
        <v>227</v>
      </c>
      <c r="E3" s="294" t="s">
        <v>228</v>
      </c>
      <c r="F3" s="294" t="s">
        <v>229</v>
      </c>
      <c r="G3" s="295" t="s">
        <v>230</v>
      </c>
      <c r="H3" s="294" t="s">
        <v>231</v>
      </c>
      <c r="I3" s="294" t="s">
        <v>232</v>
      </c>
      <c r="J3" s="294" t="s">
        <v>233</v>
      </c>
      <c r="K3" s="295" t="s">
        <v>234</v>
      </c>
      <c r="L3" s="296" t="s">
        <v>235</v>
      </c>
      <c r="M3" s="294" t="s">
        <v>236</v>
      </c>
      <c r="N3" s="294" t="s">
        <v>237</v>
      </c>
      <c r="O3" s="294" t="s">
        <v>238</v>
      </c>
      <c r="P3" s="296" t="s">
        <v>239</v>
      </c>
      <c r="Q3" s="229" t="s">
        <v>387</v>
      </c>
      <c r="R3" s="229" t="s">
        <v>227</v>
      </c>
      <c r="S3" s="229" t="s">
        <v>228</v>
      </c>
      <c r="T3" s="229" t="s">
        <v>229</v>
      </c>
      <c r="U3" s="230" t="s">
        <v>230</v>
      </c>
      <c r="V3" s="229" t="s">
        <v>231</v>
      </c>
      <c r="W3" s="229" t="s">
        <v>232</v>
      </c>
      <c r="X3" s="229" t="s">
        <v>233</v>
      </c>
      <c r="Y3" s="230" t="s">
        <v>234</v>
      </c>
      <c r="Z3" s="231" t="s">
        <v>235</v>
      </c>
      <c r="AA3" s="229" t="s">
        <v>236</v>
      </c>
      <c r="AB3" s="229" t="s">
        <v>237</v>
      </c>
      <c r="AC3" s="229" t="s">
        <v>238</v>
      </c>
      <c r="AD3" s="231" t="s">
        <v>239</v>
      </c>
    </row>
    <row r="4" spans="1:30" ht="38.25" x14ac:dyDescent="0.25">
      <c r="A4" s="8"/>
      <c r="B4" s="2" t="s">
        <v>240</v>
      </c>
      <c r="C4" s="297">
        <v>234864</v>
      </c>
      <c r="D4" s="297">
        <v>11679</v>
      </c>
      <c r="E4" s="297">
        <v>99414</v>
      </c>
      <c r="F4" s="297">
        <v>111093</v>
      </c>
      <c r="G4" s="298">
        <v>42.328326180257505</v>
      </c>
      <c r="H4" s="297">
        <v>7074</v>
      </c>
      <c r="I4" s="297">
        <v>61002</v>
      </c>
      <c r="J4" s="297">
        <v>68076</v>
      </c>
      <c r="K4" s="299">
        <v>25.973329245861436</v>
      </c>
      <c r="L4" s="298">
        <v>68.301655426118941</v>
      </c>
      <c r="M4" s="297">
        <v>18753</v>
      </c>
      <c r="N4" s="297">
        <v>160416</v>
      </c>
      <c r="O4" s="297">
        <v>179169</v>
      </c>
      <c r="P4" s="300">
        <v>70.645500893078932</v>
      </c>
      <c r="Q4" s="232">
        <v>246878</v>
      </c>
      <c r="R4" s="232">
        <v>11668</v>
      </c>
      <c r="S4" s="232">
        <v>102275</v>
      </c>
      <c r="T4" s="232">
        <v>113943</v>
      </c>
      <c r="U4" s="233">
        <v>41.427344680368435</v>
      </c>
      <c r="V4" s="232">
        <v>6194</v>
      </c>
      <c r="W4" s="232">
        <v>61986</v>
      </c>
      <c r="X4" s="232">
        <v>68180</v>
      </c>
      <c r="Y4" s="234">
        <v>25.107948055314772</v>
      </c>
      <c r="Z4" s="233">
        <v>66.535292735683214</v>
      </c>
      <c r="AA4" s="232">
        <v>17862</v>
      </c>
      <c r="AB4" s="232">
        <v>164261</v>
      </c>
      <c r="AC4" s="232">
        <v>182123</v>
      </c>
      <c r="AD4" s="238">
        <v>68.793155548840375</v>
      </c>
    </row>
    <row r="5" spans="1:30" ht="38.25" x14ac:dyDescent="0.25">
      <c r="A5" s="8"/>
      <c r="B5" s="42" t="s">
        <v>241</v>
      </c>
      <c r="C5" s="3">
        <v>2248</v>
      </c>
      <c r="D5" s="3">
        <v>84</v>
      </c>
      <c r="E5" s="3">
        <v>1281</v>
      </c>
      <c r="F5" s="3">
        <v>1365</v>
      </c>
      <c r="G5" s="80">
        <v>56.983985765124558</v>
      </c>
      <c r="H5" s="3">
        <v>15</v>
      </c>
      <c r="I5" s="3">
        <v>173</v>
      </c>
      <c r="J5" s="3">
        <v>188</v>
      </c>
      <c r="K5" s="99">
        <v>7.6957295373665486</v>
      </c>
      <c r="L5" s="80">
        <v>64.679715302491104</v>
      </c>
      <c r="M5" s="3">
        <v>99</v>
      </c>
      <c r="N5" s="3">
        <v>1454</v>
      </c>
      <c r="O5" s="3">
        <v>1553</v>
      </c>
      <c r="P5" s="109">
        <v>66.169578184916915</v>
      </c>
      <c r="Q5" s="3">
        <v>2366</v>
      </c>
      <c r="R5" s="3">
        <v>81</v>
      </c>
      <c r="S5" s="3">
        <v>1301</v>
      </c>
      <c r="T5" s="3">
        <v>1382</v>
      </c>
      <c r="U5" s="80">
        <v>54.987320371935752</v>
      </c>
      <c r="V5" s="3">
        <v>16</v>
      </c>
      <c r="W5" s="3">
        <v>174</v>
      </c>
      <c r="X5" s="3">
        <v>190</v>
      </c>
      <c r="Y5" s="99">
        <v>7.3541842772611998</v>
      </c>
      <c r="Z5" s="80">
        <v>62.341504649196956</v>
      </c>
      <c r="AA5" s="3">
        <v>97</v>
      </c>
      <c r="AB5" s="3">
        <v>1475</v>
      </c>
      <c r="AC5" s="3">
        <v>1572</v>
      </c>
      <c r="AD5" s="109">
        <v>63.824604141291111</v>
      </c>
    </row>
    <row r="6" spans="1:30" x14ac:dyDescent="0.25">
      <c r="A6" s="4">
        <v>142</v>
      </c>
      <c r="B6" s="5" t="s">
        <v>57</v>
      </c>
      <c r="C6" s="69">
        <v>26</v>
      </c>
      <c r="D6" s="110">
        <v>3</v>
      </c>
      <c r="E6" s="69">
        <v>17</v>
      </c>
      <c r="F6" s="110">
        <v>20</v>
      </c>
      <c r="G6" s="111">
        <v>65.384615384615387</v>
      </c>
      <c r="H6" s="110">
        <v>0</v>
      </c>
      <c r="I6" s="110">
        <v>0</v>
      </c>
      <c r="J6" s="110">
        <v>0</v>
      </c>
      <c r="K6" s="98">
        <v>0</v>
      </c>
      <c r="L6" s="111">
        <v>65.384615384615387</v>
      </c>
      <c r="M6" s="76">
        <v>3</v>
      </c>
      <c r="N6" s="76">
        <v>17</v>
      </c>
      <c r="O6" s="112">
        <v>20</v>
      </c>
      <c r="P6" s="113">
        <v>68.965517241379317</v>
      </c>
      <c r="Q6" s="69">
        <v>27</v>
      </c>
      <c r="R6" s="110">
        <v>3</v>
      </c>
      <c r="S6" s="69">
        <v>17</v>
      </c>
      <c r="T6" s="110">
        <v>20</v>
      </c>
      <c r="U6" s="111">
        <v>62.962962962962962</v>
      </c>
      <c r="V6" s="110">
        <v>0</v>
      </c>
      <c r="W6" s="110">
        <v>0</v>
      </c>
      <c r="X6" s="110">
        <v>0</v>
      </c>
      <c r="Y6" s="98">
        <v>0</v>
      </c>
      <c r="Z6" s="111">
        <v>62.962962962962962</v>
      </c>
      <c r="AA6" s="76">
        <v>3</v>
      </c>
      <c r="AB6" s="76">
        <v>17</v>
      </c>
      <c r="AC6" s="112">
        <v>20</v>
      </c>
      <c r="AD6" s="113">
        <v>66.666666666666657</v>
      </c>
    </row>
    <row r="7" spans="1:30" x14ac:dyDescent="0.25">
      <c r="A7" s="4">
        <v>425</v>
      </c>
      <c r="B7" s="5" t="s">
        <v>58</v>
      </c>
      <c r="C7" s="69">
        <v>80</v>
      </c>
      <c r="D7" s="110">
        <v>5</v>
      </c>
      <c r="E7" s="69">
        <v>73</v>
      </c>
      <c r="F7" s="110">
        <v>78</v>
      </c>
      <c r="G7" s="111">
        <v>91.25</v>
      </c>
      <c r="H7" s="110">
        <v>1</v>
      </c>
      <c r="I7" s="110">
        <v>13</v>
      </c>
      <c r="J7" s="110">
        <v>14</v>
      </c>
      <c r="K7" s="98">
        <v>16.25</v>
      </c>
      <c r="L7" s="111">
        <v>107.5</v>
      </c>
      <c r="M7" s="76">
        <v>6</v>
      </c>
      <c r="N7" s="76">
        <v>86</v>
      </c>
      <c r="O7" s="112">
        <v>92</v>
      </c>
      <c r="P7" s="113">
        <v>106.9767441860465</v>
      </c>
      <c r="Q7" s="69">
        <v>85</v>
      </c>
      <c r="R7" s="110">
        <v>5</v>
      </c>
      <c r="S7" s="69">
        <v>73</v>
      </c>
      <c r="T7" s="110">
        <v>78</v>
      </c>
      <c r="U7" s="111">
        <v>85.882352941176464</v>
      </c>
      <c r="V7" s="110">
        <v>1</v>
      </c>
      <c r="W7" s="110">
        <v>12</v>
      </c>
      <c r="X7" s="110">
        <v>13</v>
      </c>
      <c r="Y7" s="98">
        <v>14.117647058823529</v>
      </c>
      <c r="Z7" s="111">
        <v>100</v>
      </c>
      <c r="AA7" s="76">
        <v>6</v>
      </c>
      <c r="AB7" s="76">
        <v>85</v>
      </c>
      <c r="AC7" s="112">
        <v>91</v>
      </c>
      <c r="AD7" s="113">
        <v>100</v>
      </c>
    </row>
    <row r="8" spans="1:30" x14ac:dyDescent="0.25">
      <c r="A8" s="4">
        <v>579</v>
      </c>
      <c r="B8" s="6" t="s">
        <v>59</v>
      </c>
      <c r="C8" s="69">
        <v>1007</v>
      </c>
      <c r="D8" s="110">
        <v>43</v>
      </c>
      <c r="E8" s="69">
        <v>479</v>
      </c>
      <c r="F8" s="110">
        <v>522</v>
      </c>
      <c r="G8" s="111">
        <v>47.567030784508439</v>
      </c>
      <c r="H8" s="110">
        <v>7</v>
      </c>
      <c r="I8" s="110">
        <v>64</v>
      </c>
      <c r="J8" s="110">
        <v>71</v>
      </c>
      <c r="K8" s="98">
        <v>6.3555114200595826</v>
      </c>
      <c r="L8" s="111">
        <v>53.922542204568025</v>
      </c>
      <c r="M8" s="76">
        <v>50</v>
      </c>
      <c r="N8" s="76">
        <v>543</v>
      </c>
      <c r="O8" s="112">
        <v>593</v>
      </c>
      <c r="P8" s="113">
        <v>56.102175969725643</v>
      </c>
      <c r="Q8" s="69">
        <v>1047</v>
      </c>
      <c r="R8" s="110">
        <v>43</v>
      </c>
      <c r="S8" s="69">
        <v>489</v>
      </c>
      <c r="T8" s="110">
        <v>532</v>
      </c>
      <c r="U8" s="111">
        <v>46.704871060171918</v>
      </c>
      <c r="V8" s="110">
        <v>8</v>
      </c>
      <c r="W8" s="110">
        <v>71</v>
      </c>
      <c r="X8" s="110">
        <v>79</v>
      </c>
      <c r="Y8" s="98">
        <v>6.7812798471824252</v>
      </c>
      <c r="Z8" s="111">
        <v>53.486150907354343</v>
      </c>
      <c r="AA8" s="76">
        <v>51</v>
      </c>
      <c r="AB8" s="76">
        <v>560</v>
      </c>
      <c r="AC8" s="112">
        <v>611</v>
      </c>
      <c r="AD8" s="113">
        <v>55.646630236794167</v>
      </c>
    </row>
    <row r="9" spans="1:30" ht="26.25" x14ac:dyDescent="0.25">
      <c r="A9" s="4">
        <v>585</v>
      </c>
      <c r="B9" s="7" t="s">
        <v>60</v>
      </c>
      <c r="C9" s="69">
        <v>44</v>
      </c>
      <c r="D9" s="110">
        <v>3</v>
      </c>
      <c r="E9" s="69">
        <v>15</v>
      </c>
      <c r="F9" s="110">
        <v>18</v>
      </c>
      <c r="G9" s="111">
        <v>34.090909090909086</v>
      </c>
      <c r="H9" s="110">
        <v>0</v>
      </c>
      <c r="I9" s="110">
        <v>7</v>
      </c>
      <c r="J9" s="110">
        <v>7</v>
      </c>
      <c r="K9" s="98">
        <v>15.909090909090908</v>
      </c>
      <c r="L9" s="111">
        <v>50</v>
      </c>
      <c r="M9" s="76">
        <v>3</v>
      </c>
      <c r="N9" s="76">
        <v>22</v>
      </c>
      <c r="O9" s="112">
        <v>25</v>
      </c>
      <c r="P9" s="113">
        <v>53.191489361702125</v>
      </c>
      <c r="Q9" s="69">
        <v>47</v>
      </c>
      <c r="R9" s="110">
        <v>3</v>
      </c>
      <c r="S9" s="69">
        <v>14</v>
      </c>
      <c r="T9" s="110">
        <v>17</v>
      </c>
      <c r="U9" s="111">
        <v>29.787234042553191</v>
      </c>
      <c r="V9" s="110">
        <v>0</v>
      </c>
      <c r="W9" s="110">
        <v>6</v>
      </c>
      <c r="X9" s="110">
        <v>6</v>
      </c>
      <c r="Y9" s="98">
        <v>12.76595744680851</v>
      </c>
      <c r="Z9" s="111">
        <v>42.553191489361701</v>
      </c>
      <c r="AA9" s="76">
        <v>3</v>
      </c>
      <c r="AB9" s="76">
        <v>20</v>
      </c>
      <c r="AC9" s="112">
        <v>23</v>
      </c>
      <c r="AD9" s="113">
        <v>46</v>
      </c>
    </row>
    <row r="10" spans="1:30" ht="26.25" x14ac:dyDescent="0.25">
      <c r="A10" s="4">
        <v>591</v>
      </c>
      <c r="B10" s="7" t="s">
        <v>61</v>
      </c>
      <c r="C10" s="69">
        <v>807</v>
      </c>
      <c r="D10" s="110">
        <v>27</v>
      </c>
      <c r="E10" s="69">
        <v>517</v>
      </c>
      <c r="F10" s="110">
        <v>544</v>
      </c>
      <c r="G10" s="111">
        <v>64.064436183395287</v>
      </c>
      <c r="H10" s="110">
        <v>7</v>
      </c>
      <c r="I10" s="110">
        <v>85</v>
      </c>
      <c r="J10" s="110">
        <v>92</v>
      </c>
      <c r="K10" s="98">
        <v>10.532837670384138</v>
      </c>
      <c r="L10" s="111">
        <v>74.597273853779427</v>
      </c>
      <c r="M10" s="76">
        <v>34</v>
      </c>
      <c r="N10" s="76">
        <v>602</v>
      </c>
      <c r="O10" s="112">
        <v>636</v>
      </c>
      <c r="P10" s="113">
        <v>75.624256837098685</v>
      </c>
      <c r="Q10" s="69">
        <v>860</v>
      </c>
      <c r="R10" s="110">
        <v>24</v>
      </c>
      <c r="S10" s="69">
        <v>522</v>
      </c>
      <c r="T10" s="110">
        <v>546</v>
      </c>
      <c r="U10" s="111">
        <v>60.697674418604649</v>
      </c>
      <c r="V10" s="110">
        <v>7</v>
      </c>
      <c r="W10" s="110">
        <v>81</v>
      </c>
      <c r="X10" s="110">
        <v>88</v>
      </c>
      <c r="Y10" s="98">
        <v>9.4186046511627897</v>
      </c>
      <c r="Z10" s="111">
        <v>70.116279069767444</v>
      </c>
      <c r="AA10" s="76">
        <v>31</v>
      </c>
      <c r="AB10" s="76">
        <v>603</v>
      </c>
      <c r="AC10" s="112">
        <v>634</v>
      </c>
      <c r="AD10" s="113">
        <v>71.156004489337818</v>
      </c>
    </row>
    <row r="11" spans="1:30" x14ac:dyDescent="0.25">
      <c r="A11" s="4">
        <v>893</v>
      </c>
      <c r="B11" s="7" t="s">
        <v>62</v>
      </c>
      <c r="C11" s="69">
        <v>284</v>
      </c>
      <c r="D11" s="110">
        <v>3</v>
      </c>
      <c r="E11" s="69">
        <v>180</v>
      </c>
      <c r="F11" s="110">
        <v>183</v>
      </c>
      <c r="G11" s="111">
        <v>63.380281690140848</v>
      </c>
      <c r="H11" s="110">
        <v>0</v>
      </c>
      <c r="I11" s="110">
        <v>4</v>
      </c>
      <c r="J11" s="110">
        <v>4</v>
      </c>
      <c r="K11" s="98">
        <v>1.4084507042253522</v>
      </c>
      <c r="L11" s="111">
        <v>64.788732394366207</v>
      </c>
      <c r="M11" s="76">
        <v>3</v>
      </c>
      <c r="N11" s="76">
        <v>184</v>
      </c>
      <c r="O11" s="112">
        <v>187</v>
      </c>
      <c r="P11" s="113">
        <v>65.156794425087099</v>
      </c>
      <c r="Q11" s="69">
        <v>300</v>
      </c>
      <c r="R11" s="110">
        <v>3</v>
      </c>
      <c r="S11" s="69">
        <v>186</v>
      </c>
      <c r="T11" s="110">
        <v>189</v>
      </c>
      <c r="U11" s="111">
        <v>62</v>
      </c>
      <c r="V11" s="110">
        <v>0</v>
      </c>
      <c r="W11" s="110">
        <v>4</v>
      </c>
      <c r="X11" s="110">
        <v>4</v>
      </c>
      <c r="Y11" s="98">
        <v>1.3333333333333335</v>
      </c>
      <c r="Z11" s="111">
        <v>63.333333333333329</v>
      </c>
      <c r="AA11" s="76">
        <v>3</v>
      </c>
      <c r="AB11" s="76">
        <v>190</v>
      </c>
      <c r="AC11" s="112">
        <v>193</v>
      </c>
      <c r="AD11" s="113">
        <v>63.696369636963702</v>
      </c>
    </row>
    <row r="12" spans="1:30" ht="38.25" x14ac:dyDescent="0.25">
      <c r="A12" s="8"/>
      <c r="B12" s="241" t="s">
        <v>242</v>
      </c>
      <c r="C12" s="79">
        <v>2103</v>
      </c>
      <c r="D12" s="79">
        <v>198</v>
      </c>
      <c r="E12" s="79">
        <v>1518</v>
      </c>
      <c r="F12" s="79">
        <v>1716</v>
      </c>
      <c r="G12" s="82">
        <v>72.182596291012828</v>
      </c>
      <c r="H12" s="79">
        <v>9</v>
      </c>
      <c r="I12" s="79">
        <v>73</v>
      </c>
      <c r="J12" s="79">
        <v>82</v>
      </c>
      <c r="K12" s="99">
        <v>3.4712315739419872</v>
      </c>
      <c r="L12" s="79">
        <v>496.58394462695736</v>
      </c>
      <c r="M12" s="79">
        <v>207</v>
      </c>
      <c r="N12" s="79">
        <v>1591</v>
      </c>
      <c r="O12" s="35">
        <v>1798</v>
      </c>
      <c r="P12" s="109">
        <v>77.835497835497833</v>
      </c>
      <c r="Q12" s="79">
        <v>2195</v>
      </c>
      <c r="R12" s="79">
        <v>197</v>
      </c>
      <c r="S12" s="79">
        <v>1542</v>
      </c>
      <c r="T12" s="79">
        <v>1739</v>
      </c>
      <c r="U12" s="82">
        <v>70.250569476082006</v>
      </c>
      <c r="V12" s="79">
        <v>6</v>
      </c>
      <c r="W12" s="79">
        <v>71</v>
      </c>
      <c r="X12" s="79">
        <v>77</v>
      </c>
      <c r="Y12" s="99">
        <v>3.2346241457858769</v>
      </c>
      <c r="Z12" s="79">
        <v>478.894808900822</v>
      </c>
      <c r="AA12" s="79">
        <v>203</v>
      </c>
      <c r="AB12" s="79">
        <v>1613</v>
      </c>
      <c r="AC12" s="35">
        <v>1816</v>
      </c>
      <c r="AD12" s="109">
        <v>75.729774812343621</v>
      </c>
    </row>
    <row r="13" spans="1:30" x14ac:dyDescent="0.25">
      <c r="A13" s="4">
        <v>120</v>
      </c>
      <c r="B13" s="7" t="s">
        <v>65</v>
      </c>
      <c r="C13" s="69">
        <v>49</v>
      </c>
      <c r="D13" s="110">
        <v>3</v>
      </c>
      <c r="E13" s="69">
        <v>38</v>
      </c>
      <c r="F13" s="110">
        <v>41</v>
      </c>
      <c r="G13" s="111">
        <v>77.551020408163268</v>
      </c>
      <c r="H13" s="110">
        <v>1</v>
      </c>
      <c r="I13" s="110">
        <v>1</v>
      </c>
      <c r="J13" s="110">
        <v>2</v>
      </c>
      <c r="K13" s="98">
        <v>2.0408163265306123</v>
      </c>
      <c r="L13" s="111">
        <v>79.591836734693871</v>
      </c>
      <c r="M13" s="76">
        <v>4</v>
      </c>
      <c r="N13" s="76">
        <v>39</v>
      </c>
      <c r="O13" s="112">
        <v>43</v>
      </c>
      <c r="P13" s="113">
        <v>81.132075471698116</v>
      </c>
      <c r="Q13" s="69">
        <v>53</v>
      </c>
      <c r="R13" s="110">
        <v>3</v>
      </c>
      <c r="S13" s="69">
        <v>40</v>
      </c>
      <c r="T13" s="110">
        <v>43</v>
      </c>
      <c r="U13" s="111">
        <v>75.471698113207552</v>
      </c>
      <c r="V13" s="110">
        <v>0</v>
      </c>
      <c r="W13" s="110">
        <v>0</v>
      </c>
      <c r="X13" s="110">
        <v>0</v>
      </c>
      <c r="Y13" s="98">
        <v>0</v>
      </c>
      <c r="Z13" s="111">
        <v>75.471698113207552</v>
      </c>
      <c r="AA13" s="76">
        <v>3</v>
      </c>
      <c r="AB13" s="76">
        <v>40</v>
      </c>
      <c r="AC13" s="112">
        <v>43</v>
      </c>
      <c r="AD13" s="113">
        <v>76.785714285714292</v>
      </c>
    </row>
    <row r="14" spans="1:30" x14ac:dyDescent="0.25">
      <c r="A14" s="4">
        <v>154</v>
      </c>
      <c r="B14" s="7" t="s">
        <v>66</v>
      </c>
      <c r="C14" s="69">
        <v>1631</v>
      </c>
      <c r="D14" s="110">
        <v>167</v>
      </c>
      <c r="E14" s="69">
        <v>1142</v>
      </c>
      <c r="F14" s="110">
        <v>1309</v>
      </c>
      <c r="G14" s="111">
        <v>70.018393623543844</v>
      </c>
      <c r="H14" s="110">
        <v>5</v>
      </c>
      <c r="I14" s="110">
        <v>54</v>
      </c>
      <c r="J14" s="110">
        <v>59</v>
      </c>
      <c r="K14" s="98">
        <v>3.310852237890864</v>
      </c>
      <c r="L14" s="111">
        <v>73.3292458614347</v>
      </c>
      <c r="M14" s="76">
        <v>172</v>
      </c>
      <c r="N14" s="76">
        <v>1196</v>
      </c>
      <c r="O14" s="112">
        <v>1368</v>
      </c>
      <c r="P14" s="113">
        <v>75.87354409317804</v>
      </c>
      <c r="Q14" s="69">
        <v>1698</v>
      </c>
      <c r="R14" s="110">
        <v>166</v>
      </c>
      <c r="S14" s="69">
        <v>1147</v>
      </c>
      <c r="T14" s="110">
        <v>1313</v>
      </c>
      <c r="U14" s="111">
        <v>67.550058892815073</v>
      </c>
      <c r="V14" s="110">
        <v>4</v>
      </c>
      <c r="W14" s="110">
        <v>53</v>
      </c>
      <c r="X14" s="110">
        <v>57</v>
      </c>
      <c r="Y14" s="98">
        <v>3.1213191990577149</v>
      </c>
      <c r="Z14" s="111">
        <v>70.671378091872796</v>
      </c>
      <c r="AA14" s="76">
        <v>170</v>
      </c>
      <c r="AB14" s="76">
        <v>1200</v>
      </c>
      <c r="AC14" s="112">
        <v>1370</v>
      </c>
      <c r="AD14" s="113">
        <v>73.340471092077081</v>
      </c>
    </row>
    <row r="15" spans="1:30" x14ac:dyDescent="0.25">
      <c r="A15" s="4">
        <v>250</v>
      </c>
      <c r="B15" s="7" t="s">
        <v>67</v>
      </c>
      <c r="C15" s="69">
        <v>138</v>
      </c>
      <c r="D15" s="110">
        <v>22</v>
      </c>
      <c r="E15" s="69">
        <v>138</v>
      </c>
      <c r="F15" s="110">
        <v>160</v>
      </c>
      <c r="G15" s="111">
        <v>100</v>
      </c>
      <c r="H15" s="110">
        <v>2</v>
      </c>
      <c r="I15" s="110">
        <v>12</v>
      </c>
      <c r="J15" s="110">
        <v>14</v>
      </c>
      <c r="K15" s="98">
        <v>8.695652173913043</v>
      </c>
      <c r="L15" s="111">
        <v>108.69565217391303</v>
      </c>
      <c r="M15" s="76">
        <v>24</v>
      </c>
      <c r="N15" s="76">
        <v>150</v>
      </c>
      <c r="O15" s="112">
        <v>174</v>
      </c>
      <c r="P15" s="113">
        <v>107.40740740740742</v>
      </c>
      <c r="Q15" s="69">
        <v>148</v>
      </c>
      <c r="R15" s="110">
        <v>22</v>
      </c>
      <c r="S15" s="69">
        <v>150</v>
      </c>
      <c r="T15" s="110">
        <v>172</v>
      </c>
      <c r="U15" s="111">
        <v>101.35135135135135</v>
      </c>
      <c r="V15" s="110">
        <v>2</v>
      </c>
      <c r="W15" s="110">
        <v>12</v>
      </c>
      <c r="X15" s="110">
        <v>14</v>
      </c>
      <c r="Y15" s="98">
        <v>8.1081081081081088</v>
      </c>
      <c r="Z15" s="111">
        <v>109.45945945945945</v>
      </c>
      <c r="AA15" s="76">
        <v>24</v>
      </c>
      <c r="AB15" s="76">
        <v>162</v>
      </c>
      <c r="AC15" s="112">
        <v>186</v>
      </c>
      <c r="AD15" s="113">
        <v>108.13953488372093</v>
      </c>
    </row>
    <row r="16" spans="1:30" x14ac:dyDescent="0.25">
      <c r="A16" s="4">
        <v>495</v>
      </c>
      <c r="B16" s="7" t="s">
        <v>68</v>
      </c>
      <c r="C16" s="69">
        <v>32</v>
      </c>
      <c r="D16" s="110">
        <v>1</v>
      </c>
      <c r="E16" s="69">
        <v>23</v>
      </c>
      <c r="F16" s="110">
        <v>24</v>
      </c>
      <c r="G16" s="111">
        <v>71.875</v>
      </c>
      <c r="H16" s="110">
        <v>0</v>
      </c>
      <c r="I16" s="110">
        <v>0</v>
      </c>
      <c r="J16" s="110">
        <v>0</v>
      </c>
      <c r="K16" s="98">
        <v>0</v>
      </c>
      <c r="L16" s="111">
        <v>71.875</v>
      </c>
      <c r="M16" s="76">
        <v>1</v>
      </c>
      <c r="N16" s="76">
        <v>23</v>
      </c>
      <c r="O16" s="112">
        <v>24</v>
      </c>
      <c r="P16" s="113">
        <v>72.727272727272734</v>
      </c>
      <c r="Q16" s="69">
        <v>38</v>
      </c>
      <c r="R16" s="110">
        <v>1</v>
      </c>
      <c r="S16" s="69">
        <v>23</v>
      </c>
      <c r="T16" s="110">
        <v>24</v>
      </c>
      <c r="U16" s="111">
        <v>60.526315789473685</v>
      </c>
      <c r="V16" s="110">
        <v>0</v>
      </c>
      <c r="W16" s="110">
        <v>0</v>
      </c>
      <c r="X16" s="110">
        <v>0</v>
      </c>
      <c r="Y16" s="98">
        <v>0</v>
      </c>
      <c r="Z16" s="111">
        <v>60.526315789473685</v>
      </c>
      <c r="AA16" s="76">
        <v>1</v>
      </c>
      <c r="AB16" s="76">
        <v>23</v>
      </c>
      <c r="AC16" s="112">
        <v>24</v>
      </c>
      <c r="AD16" s="113">
        <v>61.53846153846154</v>
      </c>
    </row>
    <row r="17" spans="1:30" x14ac:dyDescent="0.25">
      <c r="A17" s="4">
        <v>790</v>
      </c>
      <c r="B17" s="7" t="s">
        <v>69</v>
      </c>
      <c r="C17" s="69">
        <v>68</v>
      </c>
      <c r="D17" s="110">
        <v>2</v>
      </c>
      <c r="E17" s="69">
        <v>68</v>
      </c>
      <c r="F17" s="110">
        <v>70</v>
      </c>
      <c r="G17" s="111">
        <v>100</v>
      </c>
      <c r="H17" s="110">
        <v>0</v>
      </c>
      <c r="I17" s="110">
        <v>1</v>
      </c>
      <c r="J17" s="110">
        <v>1</v>
      </c>
      <c r="K17" s="98">
        <v>1.4705882352941175</v>
      </c>
      <c r="L17" s="111">
        <v>101.47058823529412</v>
      </c>
      <c r="M17" s="76">
        <v>2</v>
      </c>
      <c r="N17" s="76">
        <v>69</v>
      </c>
      <c r="O17" s="112">
        <v>71</v>
      </c>
      <c r="P17" s="113">
        <v>101.42857142857142</v>
      </c>
      <c r="Q17" s="69">
        <v>70</v>
      </c>
      <c r="R17" s="110">
        <v>2</v>
      </c>
      <c r="S17" s="69">
        <v>69</v>
      </c>
      <c r="T17" s="110">
        <v>71</v>
      </c>
      <c r="U17" s="111">
        <v>98.571428571428584</v>
      </c>
      <c r="V17" s="110">
        <v>0</v>
      </c>
      <c r="W17" s="110">
        <v>1</v>
      </c>
      <c r="X17" s="110">
        <v>1</v>
      </c>
      <c r="Y17" s="98">
        <v>1.4285714285714286</v>
      </c>
      <c r="Z17" s="111">
        <v>100</v>
      </c>
      <c r="AA17" s="76">
        <v>2</v>
      </c>
      <c r="AB17" s="76">
        <v>70</v>
      </c>
      <c r="AC17" s="112">
        <v>72</v>
      </c>
      <c r="AD17" s="113">
        <v>100</v>
      </c>
    </row>
    <row r="18" spans="1:30" x14ac:dyDescent="0.25">
      <c r="A18" s="4">
        <v>895</v>
      </c>
      <c r="B18" s="7" t="s">
        <v>70</v>
      </c>
      <c r="C18" s="69">
        <v>185</v>
      </c>
      <c r="D18" s="110">
        <v>3</v>
      </c>
      <c r="E18" s="69">
        <v>109</v>
      </c>
      <c r="F18" s="110">
        <v>112</v>
      </c>
      <c r="G18" s="111">
        <v>58.918918918918919</v>
      </c>
      <c r="H18" s="110">
        <v>1</v>
      </c>
      <c r="I18" s="110">
        <v>5</v>
      </c>
      <c r="J18" s="110">
        <v>6</v>
      </c>
      <c r="K18" s="98">
        <v>2.7027027027027026</v>
      </c>
      <c r="L18" s="111">
        <v>61.621621621621628</v>
      </c>
      <c r="M18" s="76">
        <v>4</v>
      </c>
      <c r="N18" s="76">
        <v>114</v>
      </c>
      <c r="O18" s="112">
        <v>118</v>
      </c>
      <c r="P18" s="113">
        <v>62.43386243386243</v>
      </c>
      <c r="Q18" s="69">
        <v>188</v>
      </c>
      <c r="R18" s="110">
        <v>3</v>
      </c>
      <c r="S18" s="69">
        <v>113</v>
      </c>
      <c r="T18" s="110">
        <v>116</v>
      </c>
      <c r="U18" s="111">
        <v>60.106382978723403</v>
      </c>
      <c r="V18" s="110">
        <v>0</v>
      </c>
      <c r="W18" s="110">
        <v>5</v>
      </c>
      <c r="X18" s="110">
        <v>5</v>
      </c>
      <c r="Y18" s="98">
        <v>2.6595744680851063</v>
      </c>
      <c r="Z18" s="111">
        <v>62.765957446808507</v>
      </c>
      <c r="AA18" s="76">
        <v>3</v>
      </c>
      <c r="AB18" s="76">
        <v>118</v>
      </c>
      <c r="AC18" s="112">
        <v>121</v>
      </c>
      <c r="AD18" s="113">
        <v>63.350785340314133</v>
      </c>
    </row>
    <row r="19" spans="1:30" ht="25.5" x14ac:dyDescent="0.25">
      <c r="A19" s="8"/>
      <c r="B19" s="8" t="s">
        <v>243</v>
      </c>
      <c r="C19" s="35">
        <v>9602</v>
      </c>
      <c r="D19" s="35">
        <v>440</v>
      </c>
      <c r="E19" s="35">
        <v>7057</v>
      </c>
      <c r="F19" s="35">
        <v>7497</v>
      </c>
      <c r="G19" s="82">
        <v>73.495105186419494</v>
      </c>
      <c r="H19" s="35">
        <v>83</v>
      </c>
      <c r="I19" s="35">
        <v>680</v>
      </c>
      <c r="J19" s="35">
        <v>763</v>
      </c>
      <c r="K19" s="99">
        <v>7.0818579462611959</v>
      </c>
      <c r="L19" s="82">
        <v>958.27268054140507</v>
      </c>
      <c r="M19" s="239">
        <v>523</v>
      </c>
      <c r="N19" s="239">
        <v>7737</v>
      </c>
      <c r="O19" s="239">
        <v>8260</v>
      </c>
      <c r="P19" s="109">
        <v>81.58024691358024</v>
      </c>
      <c r="Q19" s="35">
        <v>10059</v>
      </c>
      <c r="R19" s="35">
        <v>434</v>
      </c>
      <c r="S19" s="35">
        <v>7144</v>
      </c>
      <c r="T19" s="35">
        <v>7578</v>
      </c>
      <c r="U19" s="82">
        <v>71.020976240182918</v>
      </c>
      <c r="V19" s="35">
        <v>72</v>
      </c>
      <c r="W19" s="35">
        <v>707</v>
      </c>
      <c r="X19" s="35">
        <v>779</v>
      </c>
      <c r="Y19" s="99">
        <v>7.0285316631871959</v>
      </c>
      <c r="Z19" s="82">
        <v>944.64827552264592</v>
      </c>
      <c r="AA19" s="239">
        <v>506</v>
      </c>
      <c r="AB19" s="239">
        <v>7851</v>
      </c>
      <c r="AC19" s="239">
        <v>8357</v>
      </c>
      <c r="AD19" s="109">
        <v>79.100804543303354</v>
      </c>
    </row>
    <row r="20" spans="1:30" x14ac:dyDescent="0.25">
      <c r="A20" s="4">
        <v>45</v>
      </c>
      <c r="B20" s="7" t="s">
        <v>73</v>
      </c>
      <c r="C20" s="69">
        <v>3872</v>
      </c>
      <c r="D20" s="110">
        <v>190</v>
      </c>
      <c r="E20" s="69">
        <v>2858</v>
      </c>
      <c r="F20" s="110">
        <v>3048</v>
      </c>
      <c r="G20" s="111">
        <v>73.811983471074385</v>
      </c>
      <c r="H20" s="110">
        <v>61</v>
      </c>
      <c r="I20" s="110">
        <v>358</v>
      </c>
      <c r="J20" s="110">
        <v>419</v>
      </c>
      <c r="K20" s="98">
        <v>9.2458677685950406</v>
      </c>
      <c r="L20" s="111">
        <v>83.057851239669418</v>
      </c>
      <c r="M20" s="76">
        <v>251</v>
      </c>
      <c r="N20" s="76">
        <v>3216</v>
      </c>
      <c r="O20" s="112">
        <v>3467</v>
      </c>
      <c r="P20" s="113">
        <v>84.089255396555913</v>
      </c>
      <c r="Q20" s="69">
        <v>4059</v>
      </c>
      <c r="R20" s="110">
        <v>188</v>
      </c>
      <c r="S20" s="69">
        <v>2895</v>
      </c>
      <c r="T20" s="110">
        <v>3083</v>
      </c>
      <c r="U20" s="111">
        <v>71.322985957132303</v>
      </c>
      <c r="V20" s="110">
        <v>52</v>
      </c>
      <c r="W20" s="110">
        <v>363</v>
      </c>
      <c r="X20" s="110">
        <v>415</v>
      </c>
      <c r="Y20" s="98">
        <v>8.9430894308943092</v>
      </c>
      <c r="Z20" s="111">
        <v>80.266075388026607</v>
      </c>
      <c r="AA20" s="76">
        <v>240</v>
      </c>
      <c r="AB20" s="76">
        <v>3258</v>
      </c>
      <c r="AC20" s="112">
        <v>3498</v>
      </c>
      <c r="AD20" s="113">
        <v>81.367759944173073</v>
      </c>
    </row>
    <row r="21" spans="1:30" ht="26.25" x14ac:dyDescent="0.25">
      <c r="A21" s="4">
        <v>51</v>
      </c>
      <c r="B21" s="7" t="s">
        <v>74</v>
      </c>
      <c r="C21" s="69">
        <v>213</v>
      </c>
      <c r="D21" s="110">
        <v>36</v>
      </c>
      <c r="E21" s="69">
        <v>146</v>
      </c>
      <c r="F21" s="110">
        <v>182</v>
      </c>
      <c r="G21" s="111">
        <v>68.544600938967136</v>
      </c>
      <c r="H21" s="110">
        <v>1</v>
      </c>
      <c r="I21" s="110">
        <v>12</v>
      </c>
      <c r="J21" s="110">
        <v>13</v>
      </c>
      <c r="K21" s="98">
        <v>5.6338028169014089</v>
      </c>
      <c r="L21" s="111">
        <v>74.178403755868544</v>
      </c>
      <c r="M21" s="76">
        <v>37</v>
      </c>
      <c r="N21" s="76">
        <v>158</v>
      </c>
      <c r="O21" s="112">
        <v>195</v>
      </c>
      <c r="P21" s="113">
        <v>78</v>
      </c>
      <c r="Q21" s="69">
        <v>229</v>
      </c>
      <c r="R21" s="110">
        <v>35</v>
      </c>
      <c r="S21" s="69">
        <v>152</v>
      </c>
      <c r="T21" s="110">
        <v>187</v>
      </c>
      <c r="U21" s="111">
        <v>66.375545851528386</v>
      </c>
      <c r="V21" s="110">
        <v>1</v>
      </c>
      <c r="W21" s="110">
        <v>13</v>
      </c>
      <c r="X21" s="110">
        <v>14</v>
      </c>
      <c r="Y21" s="98">
        <v>5.6768558951965069</v>
      </c>
      <c r="Z21" s="111">
        <v>72.052401746724897</v>
      </c>
      <c r="AA21" s="76">
        <v>36</v>
      </c>
      <c r="AB21" s="76">
        <v>165</v>
      </c>
      <c r="AC21" s="112">
        <v>201</v>
      </c>
      <c r="AD21" s="113">
        <v>75.84905660377359</v>
      </c>
    </row>
    <row r="22" spans="1:30" x14ac:dyDescent="0.25">
      <c r="A22" s="4">
        <v>147</v>
      </c>
      <c r="B22" s="7" t="s">
        <v>75</v>
      </c>
      <c r="C22" s="69">
        <v>1097</v>
      </c>
      <c r="D22" s="110">
        <v>73</v>
      </c>
      <c r="E22" s="69">
        <v>784</v>
      </c>
      <c r="F22" s="110">
        <v>857</v>
      </c>
      <c r="G22" s="111">
        <v>71.467639015496815</v>
      </c>
      <c r="H22" s="110">
        <v>7</v>
      </c>
      <c r="I22" s="110">
        <v>73</v>
      </c>
      <c r="J22" s="110">
        <v>80</v>
      </c>
      <c r="K22" s="98">
        <v>6.654512306289881</v>
      </c>
      <c r="L22" s="111">
        <v>78.122151321786689</v>
      </c>
      <c r="M22" s="76">
        <v>80</v>
      </c>
      <c r="N22" s="76">
        <v>857</v>
      </c>
      <c r="O22" s="112">
        <v>937</v>
      </c>
      <c r="P22" s="113">
        <v>79.609175870858124</v>
      </c>
      <c r="Q22" s="69">
        <v>1138</v>
      </c>
      <c r="R22" s="110">
        <v>72</v>
      </c>
      <c r="S22" s="69">
        <v>794</v>
      </c>
      <c r="T22" s="110">
        <v>866</v>
      </c>
      <c r="U22" s="111">
        <v>69.77152899824253</v>
      </c>
      <c r="V22" s="110">
        <v>7</v>
      </c>
      <c r="W22" s="110">
        <v>85</v>
      </c>
      <c r="X22" s="110">
        <v>92</v>
      </c>
      <c r="Y22" s="98">
        <v>7.4692442882249566</v>
      </c>
      <c r="Z22" s="111">
        <v>77.240773286467487</v>
      </c>
      <c r="AA22" s="76">
        <v>79</v>
      </c>
      <c r="AB22" s="76">
        <v>879</v>
      </c>
      <c r="AC22" s="112">
        <v>958</v>
      </c>
      <c r="AD22" s="113">
        <v>78.718159408381254</v>
      </c>
    </row>
    <row r="23" spans="1:30" ht="26.25" x14ac:dyDescent="0.25">
      <c r="A23" s="4">
        <v>172</v>
      </c>
      <c r="B23" s="7" t="s">
        <v>76</v>
      </c>
      <c r="C23" s="69">
        <v>1105</v>
      </c>
      <c r="D23" s="110">
        <v>54</v>
      </c>
      <c r="E23" s="69">
        <v>503</v>
      </c>
      <c r="F23" s="110">
        <v>557</v>
      </c>
      <c r="G23" s="111">
        <v>45.520361990950228</v>
      </c>
      <c r="H23" s="110">
        <v>3</v>
      </c>
      <c r="I23" s="110">
        <v>80</v>
      </c>
      <c r="J23" s="110">
        <v>83</v>
      </c>
      <c r="K23" s="98">
        <v>7.2398190045248878</v>
      </c>
      <c r="L23" s="111">
        <v>52.760180995475118</v>
      </c>
      <c r="M23" s="76">
        <v>57</v>
      </c>
      <c r="N23" s="76">
        <v>583</v>
      </c>
      <c r="O23" s="112">
        <v>640</v>
      </c>
      <c r="P23" s="113">
        <v>55.077452667814107</v>
      </c>
      <c r="Q23" s="69">
        <v>1138</v>
      </c>
      <c r="R23" s="110">
        <v>53</v>
      </c>
      <c r="S23" s="69">
        <v>528</v>
      </c>
      <c r="T23" s="110">
        <v>581</v>
      </c>
      <c r="U23" s="111">
        <v>46.397188049209134</v>
      </c>
      <c r="V23" s="110">
        <v>4</v>
      </c>
      <c r="W23" s="110">
        <v>83</v>
      </c>
      <c r="X23" s="110">
        <v>87</v>
      </c>
      <c r="Y23" s="98">
        <v>7.293497363796134</v>
      </c>
      <c r="Z23" s="111">
        <v>53.690685413005269</v>
      </c>
      <c r="AA23" s="76">
        <v>57</v>
      </c>
      <c r="AB23" s="76">
        <v>611</v>
      </c>
      <c r="AC23" s="112">
        <v>668</v>
      </c>
      <c r="AD23" s="113">
        <v>55.89958158995816</v>
      </c>
    </row>
    <row r="24" spans="1:30" x14ac:dyDescent="0.25">
      <c r="A24" s="4">
        <v>475</v>
      </c>
      <c r="B24" s="7" t="s">
        <v>77</v>
      </c>
      <c r="C24" s="69">
        <v>1</v>
      </c>
      <c r="D24" s="110">
        <v>0</v>
      </c>
      <c r="E24" s="69">
        <v>3</v>
      </c>
      <c r="F24" s="110">
        <v>3</v>
      </c>
      <c r="G24" s="111">
        <v>300</v>
      </c>
      <c r="H24" s="110">
        <v>0</v>
      </c>
      <c r="I24" s="110">
        <v>0</v>
      </c>
      <c r="J24" s="110">
        <v>0</v>
      </c>
      <c r="K24" s="98">
        <v>0</v>
      </c>
      <c r="L24" s="111">
        <v>300</v>
      </c>
      <c r="M24" s="76">
        <v>0</v>
      </c>
      <c r="N24" s="76">
        <v>3</v>
      </c>
      <c r="O24" s="112">
        <v>3</v>
      </c>
      <c r="P24" s="113">
        <v>300</v>
      </c>
      <c r="Q24" s="69">
        <v>1</v>
      </c>
      <c r="R24" s="110">
        <v>0</v>
      </c>
      <c r="S24" s="69">
        <v>3</v>
      </c>
      <c r="T24" s="110">
        <v>3</v>
      </c>
      <c r="U24" s="111">
        <v>300</v>
      </c>
      <c r="V24" s="110">
        <v>0</v>
      </c>
      <c r="W24" s="110">
        <v>0</v>
      </c>
      <c r="X24" s="110">
        <v>0</v>
      </c>
      <c r="Y24" s="98">
        <v>0</v>
      </c>
      <c r="Z24" s="111">
        <v>300</v>
      </c>
      <c r="AA24" s="76">
        <v>0</v>
      </c>
      <c r="AB24" s="76">
        <v>3</v>
      </c>
      <c r="AC24" s="112">
        <v>3</v>
      </c>
      <c r="AD24" s="113">
        <v>300</v>
      </c>
    </row>
    <row r="25" spans="1:30" x14ac:dyDescent="0.25">
      <c r="A25" s="4">
        <v>480</v>
      </c>
      <c r="B25" s="7" t="s">
        <v>78</v>
      </c>
      <c r="C25" s="69">
        <v>255</v>
      </c>
      <c r="D25" s="110">
        <v>7</v>
      </c>
      <c r="E25" s="69">
        <v>239</v>
      </c>
      <c r="F25" s="110">
        <v>246</v>
      </c>
      <c r="G25" s="111">
        <v>93.725490196078425</v>
      </c>
      <c r="H25" s="110">
        <v>0</v>
      </c>
      <c r="I25" s="110">
        <v>10</v>
      </c>
      <c r="J25" s="110">
        <v>10</v>
      </c>
      <c r="K25" s="98">
        <v>3.9215686274509802</v>
      </c>
      <c r="L25" s="111">
        <v>97.647058823529406</v>
      </c>
      <c r="M25" s="76">
        <v>7</v>
      </c>
      <c r="N25" s="76">
        <v>249</v>
      </c>
      <c r="O25" s="112">
        <v>256</v>
      </c>
      <c r="P25" s="113">
        <v>97.70992366412213</v>
      </c>
      <c r="Q25" s="69">
        <v>257</v>
      </c>
      <c r="R25" s="110">
        <v>7</v>
      </c>
      <c r="S25" s="69">
        <v>243</v>
      </c>
      <c r="T25" s="110">
        <v>250</v>
      </c>
      <c r="U25" s="111">
        <v>94.552529182879368</v>
      </c>
      <c r="V25" s="110">
        <v>0</v>
      </c>
      <c r="W25" s="110">
        <v>9</v>
      </c>
      <c r="X25" s="110">
        <v>9</v>
      </c>
      <c r="Y25" s="98">
        <v>3.5019455252918288</v>
      </c>
      <c r="Z25" s="111">
        <v>98.054474708171199</v>
      </c>
      <c r="AA25" s="76">
        <v>7</v>
      </c>
      <c r="AB25" s="76">
        <v>252</v>
      </c>
      <c r="AC25" s="112">
        <v>259</v>
      </c>
      <c r="AD25" s="113">
        <v>98.106060606060609</v>
      </c>
    </row>
    <row r="26" spans="1:30" x14ac:dyDescent="0.25">
      <c r="A26" s="4">
        <v>490</v>
      </c>
      <c r="B26" s="7" t="s">
        <v>79</v>
      </c>
      <c r="C26" s="69">
        <v>530</v>
      </c>
      <c r="D26" s="110">
        <v>16</v>
      </c>
      <c r="E26" s="69">
        <v>284</v>
      </c>
      <c r="F26" s="110">
        <v>300</v>
      </c>
      <c r="G26" s="111">
        <v>53.584905660377359</v>
      </c>
      <c r="H26" s="110">
        <v>3</v>
      </c>
      <c r="I26" s="110">
        <v>8</v>
      </c>
      <c r="J26" s="110">
        <v>11</v>
      </c>
      <c r="K26" s="98">
        <v>1.5094339622641511</v>
      </c>
      <c r="L26" s="111">
        <v>55.094339622641506</v>
      </c>
      <c r="M26" s="76">
        <v>19</v>
      </c>
      <c r="N26" s="76">
        <v>292</v>
      </c>
      <c r="O26" s="112">
        <v>311</v>
      </c>
      <c r="P26" s="113">
        <v>56.648451730418948</v>
      </c>
      <c r="Q26" s="69">
        <v>551</v>
      </c>
      <c r="R26" s="110">
        <v>16</v>
      </c>
      <c r="S26" s="69">
        <v>288</v>
      </c>
      <c r="T26" s="110">
        <v>304</v>
      </c>
      <c r="U26" s="111">
        <v>52.268602540834841</v>
      </c>
      <c r="V26" s="110">
        <v>3</v>
      </c>
      <c r="W26" s="110">
        <v>9</v>
      </c>
      <c r="X26" s="110">
        <v>12</v>
      </c>
      <c r="Y26" s="98">
        <v>1.6333938294010888</v>
      </c>
      <c r="Z26" s="111">
        <v>53.901996370235935</v>
      </c>
      <c r="AA26" s="76">
        <v>19</v>
      </c>
      <c r="AB26" s="76">
        <v>297</v>
      </c>
      <c r="AC26" s="112">
        <v>316</v>
      </c>
      <c r="AD26" s="113">
        <v>55.438596491228068</v>
      </c>
    </row>
    <row r="27" spans="1:30" ht="26.25" x14ac:dyDescent="0.25">
      <c r="A27" s="4">
        <v>659</v>
      </c>
      <c r="B27" s="7" t="s">
        <v>80</v>
      </c>
      <c r="C27" s="69">
        <v>155</v>
      </c>
      <c r="D27" s="110">
        <v>10</v>
      </c>
      <c r="E27" s="69">
        <v>86</v>
      </c>
      <c r="F27" s="110">
        <v>96</v>
      </c>
      <c r="G27" s="111">
        <v>55.483870967741936</v>
      </c>
      <c r="H27" s="110">
        <v>0</v>
      </c>
      <c r="I27" s="110">
        <v>0</v>
      </c>
      <c r="J27" s="110">
        <v>0</v>
      </c>
      <c r="K27" s="98">
        <v>0</v>
      </c>
      <c r="L27" s="111">
        <v>55.483870967741936</v>
      </c>
      <c r="M27" s="76">
        <v>10</v>
      </c>
      <c r="N27" s="76">
        <v>86</v>
      </c>
      <c r="O27" s="112">
        <v>96</v>
      </c>
      <c r="P27" s="113">
        <v>58.18181818181818</v>
      </c>
      <c r="Q27" s="69">
        <v>163</v>
      </c>
      <c r="R27" s="110">
        <v>10</v>
      </c>
      <c r="S27" s="69">
        <v>86</v>
      </c>
      <c r="T27" s="110">
        <v>96</v>
      </c>
      <c r="U27" s="111">
        <v>52.760736196319016</v>
      </c>
      <c r="V27" s="110">
        <v>0</v>
      </c>
      <c r="W27" s="110">
        <v>0</v>
      </c>
      <c r="X27" s="110">
        <v>0</v>
      </c>
      <c r="Y27" s="98">
        <v>0</v>
      </c>
      <c r="Z27" s="111">
        <v>52.760736196319016</v>
      </c>
      <c r="AA27" s="76">
        <v>10</v>
      </c>
      <c r="AB27" s="76">
        <v>86</v>
      </c>
      <c r="AC27" s="112">
        <v>96</v>
      </c>
      <c r="AD27" s="113">
        <v>55.49132947976878</v>
      </c>
    </row>
    <row r="28" spans="1:30" ht="39" x14ac:dyDescent="0.25">
      <c r="A28" s="4">
        <v>665</v>
      </c>
      <c r="B28" s="7" t="s">
        <v>81</v>
      </c>
      <c r="C28" s="69">
        <v>95</v>
      </c>
      <c r="D28" s="110">
        <v>3</v>
      </c>
      <c r="E28" s="69">
        <v>60</v>
      </c>
      <c r="F28" s="110">
        <v>63</v>
      </c>
      <c r="G28" s="111">
        <v>63.157894736842103</v>
      </c>
      <c r="H28" s="110">
        <v>0</v>
      </c>
      <c r="I28" s="110">
        <v>1</v>
      </c>
      <c r="J28" s="110">
        <v>1</v>
      </c>
      <c r="K28" s="98">
        <v>1.0526315789473684</v>
      </c>
      <c r="L28" s="111">
        <v>64.21052631578948</v>
      </c>
      <c r="M28" s="76">
        <v>3</v>
      </c>
      <c r="N28" s="76">
        <v>61</v>
      </c>
      <c r="O28" s="112">
        <v>64</v>
      </c>
      <c r="P28" s="113">
        <v>65.306122448979593</v>
      </c>
      <c r="Q28" s="69">
        <v>99</v>
      </c>
      <c r="R28" s="110">
        <v>3</v>
      </c>
      <c r="S28" s="69">
        <v>63</v>
      </c>
      <c r="T28" s="110">
        <v>66</v>
      </c>
      <c r="U28" s="111">
        <v>63.636363636363633</v>
      </c>
      <c r="V28" s="110">
        <v>0</v>
      </c>
      <c r="W28" s="110">
        <v>1</v>
      </c>
      <c r="X28" s="110">
        <v>1</v>
      </c>
      <c r="Y28" s="98">
        <v>1.0101010101010102</v>
      </c>
      <c r="Z28" s="111">
        <v>64.646464646464651</v>
      </c>
      <c r="AA28" s="76">
        <v>3</v>
      </c>
      <c r="AB28" s="76">
        <v>64</v>
      </c>
      <c r="AC28" s="112">
        <v>67</v>
      </c>
      <c r="AD28" s="113">
        <v>65.686274509803923</v>
      </c>
    </row>
    <row r="29" spans="1:30" x14ac:dyDescent="0.25">
      <c r="A29" s="4">
        <v>837</v>
      </c>
      <c r="B29" s="7" t="s">
        <v>82</v>
      </c>
      <c r="C29" s="69">
        <v>2279</v>
      </c>
      <c r="D29" s="110">
        <v>51</v>
      </c>
      <c r="E29" s="69">
        <v>2089</v>
      </c>
      <c r="F29" s="110">
        <v>2140</v>
      </c>
      <c r="G29" s="111">
        <v>91.663010092145683</v>
      </c>
      <c r="H29" s="110">
        <v>8</v>
      </c>
      <c r="I29" s="110">
        <v>138</v>
      </c>
      <c r="J29" s="110">
        <v>146</v>
      </c>
      <c r="K29" s="98">
        <v>6.0552874067573494</v>
      </c>
      <c r="L29" s="111">
        <v>97.718297498903027</v>
      </c>
      <c r="M29" s="76">
        <v>59</v>
      </c>
      <c r="N29" s="76">
        <v>2227</v>
      </c>
      <c r="O29" s="112">
        <v>2286</v>
      </c>
      <c r="P29" s="113">
        <v>97.775876817792977</v>
      </c>
      <c r="Q29" s="69">
        <v>2423</v>
      </c>
      <c r="R29" s="110">
        <v>50</v>
      </c>
      <c r="S29" s="69">
        <v>2086</v>
      </c>
      <c r="T29" s="110">
        <v>2136</v>
      </c>
      <c r="U29" s="111">
        <v>86.091621956252581</v>
      </c>
      <c r="V29" s="110">
        <v>5</v>
      </c>
      <c r="W29" s="110">
        <v>144</v>
      </c>
      <c r="X29" s="110">
        <v>149</v>
      </c>
      <c r="Y29" s="98">
        <v>5.943045810978127</v>
      </c>
      <c r="Z29" s="111">
        <v>92.034667767230701</v>
      </c>
      <c r="AA29" s="76">
        <v>55</v>
      </c>
      <c r="AB29" s="76">
        <v>2230</v>
      </c>
      <c r="AC29" s="112">
        <v>2285</v>
      </c>
      <c r="AD29" s="113">
        <v>92.211460855528642</v>
      </c>
    </row>
    <row r="30" spans="1:30" s="244" customFormat="1" ht="25.5" x14ac:dyDescent="0.25">
      <c r="A30" s="10">
        <v>873</v>
      </c>
      <c r="B30" s="242" t="s">
        <v>83</v>
      </c>
      <c r="C30" s="69">
        <v>0</v>
      </c>
      <c r="D30" s="69">
        <v>0</v>
      </c>
      <c r="E30" s="69">
        <v>5</v>
      </c>
      <c r="F30" s="69">
        <v>5</v>
      </c>
      <c r="G30" s="95">
        <v>0</v>
      </c>
      <c r="H30" s="69">
        <v>0</v>
      </c>
      <c r="I30" s="69">
        <v>0</v>
      </c>
      <c r="J30" s="69">
        <v>0</v>
      </c>
      <c r="K30" s="98">
        <v>0</v>
      </c>
      <c r="L30" s="95">
        <v>0</v>
      </c>
      <c r="M30" s="76">
        <v>0</v>
      </c>
      <c r="N30" s="76">
        <v>5</v>
      </c>
      <c r="O30" s="243">
        <v>5</v>
      </c>
      <c r="P30" s="113">
        <v>0</v>
      </c>
      <c r="Q30" s="69">
        <v>1</v>
      </c>
      <c r="R30" s="69">
        <v>0</v>
      </c>
      <c r="S30" s="69">
        <v>6</v>
      </c>
      <c r="T30" s="69">
        <v>6</v>
      </c>
      <c r="U30" s="95">
        <v>0</v>
      </c>
      <c r="V30" s="69">
        <v>0</v>
      </c>
      <c r="W30" s="69">
        <v>0</v>
      </c>
      <c r="X30" s="69">
        <v>0</v>
      </c>
      <c r="Y30" s="98">
        <v>0</v>
      </c>
      <c r="Z30" s="95">
        <v>0</v>
      </c>
      <c r="AA30" s="76">
        <v>0</v>
      </c>
      <c r="AB30" s="76">
        <v>6</v>
      </c>
      <c r="AC30" s="243">
        <v>6</v>
      </c>
      <c r="AD30" s="113">
        <v>0</v>
      </c>
    </row>
    <row r="31" spans="1:30" ht="25.5" x14ac:dyDescent="0.25">
      <c r="A31" s="8"/>
      <c r="B31" s="8" t="s">
        <v>244</v>
      </c>
      <c r="C31" s="35">
        <v>2536</v>
      </c>
      <c r="D31" s="35">
        <v>84</v>
      </c>
      <c r="E31" s="35">
        <v>1912</v>
      </c>
      <c r="F31" s="35">
        <v>1996</v>
      </c>
      <c r="G31" s="82">
        <v>75.394321766561518</v>
      </c>
      <c r="H31" s="35">
        <v>26</v>
      </c>
      <c r="I31" s="35">
        <v>169</v>
      </c>
      <c r="J31" s="35">
        <v>195</v>
      </c>
      <c r="K31" s="99">
        <v>6.6640378548895898</v>
      </c>
      <c r="L31" s="239">
        <v>862.17298772344759</v>
      </c>
      <c r="M31" s="239">
        <v>110</v>
      </c>
      <c r="N31" s="239">
        <v>2081</v>
      </c>
      <c r="O31" s="239">
        <v>2191</v>
      </c>
      <c r="P31" s="109">
        <v>82.804232804232797</v>
      </c>
      <c r="Q31" s="35">
        <v>2670</v>
      </c>
      <c r="R31" s="35">
        <v>83</v>
      </c>
      <c r="S31" s="35">
        <v>1930</v>
      </c>
      <c r="T31" s="35">
        <v>2013</v>
      </c>
      <c r="U31" s="82">
        <v>72.284644194756552</v>
      </c>
      <c r="V31" s="35">
        <v>23</v>
      </c>
      <c r="W31" s="35">
        <v>195</v>
      </c>
      <c r="X31" s="35">
        <v>218</v>
      </c>
      <c r="Y31" s="99">
        <v>7.3033707865168536</v>
      </c>
      <c r="Z31" s="239">
        <v>833.42784042688947</v>
      </c>
      <c r="AA31" s="239">
        <v>106</v>
      </c>
      <c r="AB31" s="239">
        <v>2125</v>
      </c>
      <c r="AC31" s="239">
        <v>2231</v>
      </c>
      <c r="AD31" s="109">
        <v>80.367435158501451</v>
      </c>
    </row>
    <row r="32" spans="1:30" x14ac:dyDescent="0.25">
      <c r="A32" s="4">
        <v>31</v>
      </c>
      <c r="B32" s="7" t="s">
        <v>86</v>
      </c>
      <c r="C32" s="69">
        <v>84</v>
      </c>
      <c r="D32" s="110">
        <v>5</v>
      </c>
      <c r="E32" s="69">
        <v>81</v>
      </c>
      <c r="F32" s="110">
        <v>86</v>
      </c>
      <c r="G32" s="111">
        <v>96.428571428571431</v>
      </c>
      <c r="H32" s="110">
        <v>1</v>
      </c>
      <c r="I32" s="110">
        <v>4</v>
      </c>
      <c r="J32" s="110">
        <v>5</v>
      </c>
      <c r="K32" s="98">
        <v>4.7619047619047619</v>
      </c>
      <c r="L32" s="111">
        <v>101.19047619047619</v>
      </c>
      <c r="M32" s="76">
        <v>6</v>
      </c>
      <c r="N32" s="76">
        <v>85</v>
      </c>
      <c r="O32" s="112">
        <v>91</v>
      </c>
      <c r="P32" s="113">
        <v>101.11111111111111</v>
      </c>
      <c r="Q32" s="69">
        <v>91</v>
      </c>
      <c r="R32" s="110">
        <v>4</v>
      </c>
      <c r="S32" s="69">
        <v>82</v>
      </c>
      <c r="T32" s="110">
        <v>86</v>
      </c>
      <c r="U32" s="111">
        <v>90.109890109890117</v>
      </c>
      <c r="V32" s="110">
        <v>1</v>
      </c>
      <c r="W32" s="110">
        <v>3</v>
      </c>
      <c r="X32" s="110">
        <v>4</v>
      </c>
      <c r="Y32" s="98">
        <v>3.296703296703297</v>
      </c>
      <c r="Z32" s="111">
        <v>93.406593406593402</v>
      </c>
      <c r="AA32" s="76">
        <v>5</v>
      </c>
      <c r="AB32" s="76">
        <v>85</v>
      </c>
      <c r="AC32" s="112">
        <v>90</v>
      </c>
      <c r="AD32" s="113">
        <v>93.75</v>
      </c>
    </row>
    <row r="33" spans="1:30" x14ac:dyDescent="0.25">
      <c r="A33" s="4">
        <v>40</v>
      </c>
      <c r="B33" s="7" t="s">
        <v>87</v>
      </c>
      <c r="C33" s="69">
        <v>28</v>
      </c>
      <c r="D33" s="110">
        <v>6</v>
      </c>
      <c r="E33" s="69">
        <v>25</v>
      </c>
      <c r="F33" s="110">
        <v>31</v>
      </c>
      <c r="G33" s="111">
        <v>89.285714285714292</v>
      </c>
      <c r="H33" s="110">
        <v>1</v>
      </c>
      <c r="I33" s="110">
        <v>1</v>
      </c>
      <c r="J33" s="110">
        <v>2</v>
      </c>
      <c r="K33" s="98">
        <v>3.5714285714285712</v>
      </c>
      <c r="L33" s="111">
        <v>92.857142857142861</v>
      </c>
      <c r="M33" s="76">
        <v>7</v>
      </c>
      <c r="N33" s="76">
        <v>26</v>
      </c>
      <c r="O33" s="112">
        <v>33</v>
      </c>
      <c r="P33" s="113">
        <v>94.285714285714278</v>
      </c>
      <c r="Q33" s="69">
        <v>30</v>
      </c>
      <c r="R33" s="110">
        <v>6</v>
      </c>
      <c r="S33" s="69">
        <v>28</v>
      </c>
      <c r="T33" s="110">
        <v>34</v>
      </c>
      <c r="U33" s="111">
        <v>93.333333333333329</v>
      </c>
      <c r="V33" s="110">
        <v>1</v>
      </c>
      <c r="W33" s="110">
        <v>1</v>
      </c>
      <c r="X33" s="110">
        <v>2</v>
      </c>
      <c r="Y33" s="98">
        <v>3.3333333333333335</v>
      </c>
      <c r="Z33" s="111">
        <v>96.666666666666671</v>
      </c>
      <c r="AA33" s="76">
        <v>7</v>
      </c>
      <c r="AB33" s="76">
        <v>29</v>
      </c>
      <c r="AC33" s="112">
        <v>36</v>
      </c>
      <c r="AD33" s="113">
        <v>97.297297297297305</v>
      </c>
    </row>
    <row r="34" spans="1:30" x14ac:dyDescent="0.25">
      <c r="A34" s="4">
        <v>190</v>
      </c>
      <c r="B34" s="7" t="s">
        <v>88</v>
      </c>
      <c r="C34" s="69">
        <v>188</v>
      </c>
      <c r="D34" s="110">
        <v>2</v>
      </c>
      <c r="E34" s="69">
        <v>163</v>
      </c>
      <c r="F34" s="110">
        <v>165</v>
      </c>
      <c r="G34" s="111">
        <v>86.702127659574472</v>
      </c>
      <c r="H34" s="110">
        <v>1</v>
      </c>
      <c r="I34" s="110">
        <v>17</v>
      </c>
      <c r="J34" s="110">
        <v>18</v>
      </c>
      <c r="K34" s="98">
        <v>9.0425531914893629</v>
      </c>
      <c r="L34" s="111">
        <v>95.744680851063833</v>
      </c>
      <c r="M34" s="76">
        <v>3</v>
      </c>
      <c r="N34" s="76">
        <v>180</v>
      </c>
      <c r="O34" s="112">
        <v>183</v>
      </c>
      <c r="P34" s="113">
        <v>95.81151832460732</v>
      </c>
      <c r="Q34" s="69">
        <v>189</v>
      </c>
      <c r="R34" s="110">
        <v>2</v>
      </c>
      <c r="S34" s="69">
        <v>165</v>
      </c>
      <c r="T34" s="110">
        <v>167</v>
      </c>
      <c r="U34" s="111">
        <v>87.301587301587304</v>
      </c>
      <c r="V34" s="110">
        <v>0</v>
      </c>
      <c r="W34" s="110">
        <v>17</v>
      </c>
      <c r="X34" s="110">
        <v>17</v>
      </c>
      <c r="Y34" s="98">
        <v>8.9947089947089935</v>
      </c>
      <c r="Z34" s="111">
        <v>96.296296296296291</v>
      </c>
      <c r="AA34" s="76">
        <v>2</v>
      </c>
      <c r="AB34" s="76">
        <v>182</v>
      </c>
      <c r="AC34" s="112">
        <v>184</v>
      </c>
      <c r="AD34" s="113">
        <v>96.33507853403141</v>
      </c>
    </row>
    <row r="35" spans="1:30" x14ac:dyDescent="0.25">
      <c r="A35" s="4">
        <v>604</v>
      </c>
      <c r="B35" s="7" t="s">
        <v>89</v>
      </c>
      <c r="C35" s="69">
        <v>395</v>
      </c>
      <c r="D35" s="110">
        <v>17</v>
      </c>
      <c r="E35" s="69">
        <v>316</v>
      </c>
      <c r="F35" s="110">
        <v>333</v>
      </c>
      <c r="G35" s="111">
        <v>80</v>
      </c>
      <c r="H35" s="110">
        <v>5</v>
      </c>
      <c r="I35" s="110">
        <v>32</v>
      </c>
      <c r="J35" s="110">
        <v>37</v>
      </c>
      <c r="K35" s="98">
        <v>8.1012658227848107</v>
      </c>
      <c r="L35" s="111">
        <v>88.101265822784811</v>
      </c>
      <c r="M35" s="76">
        <v>22</v>
      </c>
      <c r="N35" s="76">
        <v>348</v>
      </c>
      <c r="O35" s="112">
        <v>370</v>
      </c>
      <c r="P35" s="113">
        <v>88.729016786570753</v>
      </c>
      <c r="Q35" s="69">
        <v>428</v>
      </c>
      <c r="R35" s="110">
        <v>17</v>
      </c>
      <c r="S35" s="69">
        <v>325</v>
      </c>
      <c r="T35" s="110">
        <v>342</v>
      </c>
      <c r="U35" s="111">
        <v>75.934579439252332</v>
      </c>
      <c r="V35" s="110">
        <v>5</v>
      </c>
      <c r="W35" s="110">
        <v>34</v>
      </c>
      <c r="X35" s="110">
        <v>39</v>
      </c>
      <c r="Y35" s="98">
        <v>7.9439252336448591</v>
      </c>
      <c r="Z35" s="111">
        <v>83.878504672897193</v>
      </c>
      <c r="AA35" s="76">
        <v>22</v>
      </c>
      <c r="AB35" s="76">
        <v>359</v>
      </c>
      <c r="AC35" s="112">
        <v>381</v>
      </c>
      <c r="AD35" s="113">
        <v>84.666666666666671</v>
      </c>
    </row>
    <row r="36" spans="1:30" ht="26.25" x14ac:dyDescent="0.25">
      <c r="A36" s="4">
        <v>670</v>
      </c>
      <c r="B36" s="7" t="s">
        <v>90</v>
      </c>
      <c r="C36" s="69">
        <v>275</v>
      </c>
      <c r="D36" s="110">
        <v>11</v>
      </c>
      <c r="E36" s="69">
        <v>225</v>
      </c>
      <c r="F36" s="110">
        <v>236</v>
      </c>
      <c r="G36" s="111">
        <v>81.818181818181827</v>
      </c>
      <c r="H36" s="110">
        <v>1</v>
      </c>
      <c r="I36" s="110">
        <v>8</v>
      </c>
      <c r="J36" s="110">
        <v>9</v>
      </c>
      <c r="K36" s="98">
        <v>2.9090909090909092</v>
      </c>
      <c r="L36" s="111">
        <v>84.727272727272734</v>
      </c>
      <c r="M36" s="76">
        <v>12</v>
      </c>
      <c r="N36" s="76">
        <v>233</v>
      </c>
      <c r="O36" s="112">
        <v>245</v>
      </c>
      <c r="P36" s="113">
        <v>85.365853658536579</v>
      </c>
      <c r="Q36" s="69">
        <v>281</v>
      </c>
      <c r="R36" s="110">
        <v>11</v>
      </c>
      <c r="S36" s="69">
        <v>227</v>
      </c>
      <c r="T36" s="110">
        <v>238</v>
      </c>
      <c r="U36" s="111">
        <v>80.782918149466184</v>
      </c>
      <c r="V36" s="110">
        <v>1</v>
      </c>
      <c r="W36" s="110">
        <v>8</v>
      </c>
      <c r="X36" s="110">
        <v>9</v>
      </c>
      <c r="Y36" s="98">
        <v>2.8469750889679712</v>
      </c>
      <c r="Z36" s="111">
        <v>83.629893238434164</v>
      </c>
      <c r="AA36" s="76">
        <v>12</v>
      </c>
      <c r="AB36" s="76">
        <v>235</v>
      </c>
      <c r="AC36" s="112">
        <v>247</v>
      </c>
      <c r="AD36" s="113">
        <v>84.300341296928323</v>
      </c>
    </row>
    <row r="37" spans="1:30" ht="26.25" x14ac:dyDescent="0.25">
      <c r="A37" s="4">
        <v>690</v>
      </c>
      <c r="B37" s="7" t="s">
        <v>91</v>
      </c>
      <c r="C37" s="69">
        <v>415</v>
      </c>
      <c r="D37" s="110">
        <v>3</v>
      </c>
      <c r="E37" s="69">
        <v>123</v>
      </c>
      <c r="F37" s="110">
        <v>126</v>
      </c>
      <c r="G37" s="111">
        <v>29.638554216867469</v>
      </c>
      <c r="H37" s="110">
        <v>0</v>
      </c>
      <c r="I37" s="110">
        <v>9</v>
      </c>
      <c r="J37" s="110">
        <v>9</v>
      </c>
      <c r="K37" s="98">
        <v>2.1686746987951806</v>
      </c>
      <c r="L37" s="111">
        <v>31.807228915662648</v>
      </c>
      <c r="M37" s="76">
        <v>3</v>
      </c>
      <c r="N37" s="76">
        <v>132</v>
      </c>
      <c r="O37" s="112">
        <v>135</v>
      </c>
      <c r="P37" s="113">
        <v>32.296650717703351</v>
      </c>
      <c r="Q37" s="69">
        <v>430</v>
      </c>
      <c r="R37" s="110">
        <v>3</v>
      </c>
      <c r="S37" s="69">
        <v>119</v>
      </c>
      <c r="T37" s="110">
        <v>122</v>
      </c>
      <c r="U37" s="111">
        <v>27.674418604651162</v>
      </c>
      <c r="V37" s="110">
        <v>0</v>
      </c>
      <c r="W37" s="110">
        <v>16</v>
      </c>
      <c r="X37" s="110">
        <v>16</v>
      </c>
      <c r="Y37" s="98">
        <v>3.7209302325581395</v>
      </c>
      <c r="Z37" s="111">
        <v>31.395348837209301</v>
      </c>
      <c r="AA37" s="76">
        <v>3</v>
      </c>
      <c r="AB37" s="76">
        <v>135</v>
      </c>
      <c r="AC37" s="112">
        <v>138</v>
      </c>
      <c r="AD37" s="113">
        <v>31.87066974595843</v>
      </c>
    </row>
    <row r="38" spans="1:30" x14ac:dyDescent="0.25">
      <c r="A38" s="4">
        <v>736</v>
      </c>
      <c r="B38" s="7" t="s">
        <v>92</v>
      </c>
      <c r="C38" s="69">
        <v>726</v>
      </c>
      <c r="D38" s="110">
        <v>21</v>
      </c>
      <c r="E38" s="69">
        <v>642</v>
      </c>
      <c r="F38" s="110">
        <v>663</v>
      </c>
      <c r="G38" s="111">
        <v>88.429752066115711</v>
      </c>
      <c r="H38" s="110">
        <v>15</v>
      </c>
      <c r="I38" s="110">
        <v>67</v>
      </c>
      <c r="J38" s="110">
        <v>82</v>
      </c>
      <c r="K38" s="98">
        <v>9.228650137741047</v>
      </c>
      <c r="L38" s="111">
        <v>97.658402203856753</v>
      </c>
      <c r="M38" s="76">
        <v>36</v>
      </c>
      <c r="N38" s="76">
        <v>709</v>
      </c>
      <c r="O38" s="112">
        <v>745</v>
      </c>
      <c r="P38" s="113">
        <v>97.769028871391072</v>
      </c>
      <c r="Q38" s="69">
        <v>767</v>
      </c>
      <c r="R38" s="110">
        <v>21</v>
      </c>
      <c r="S38" s="69">
        <v>645</v>
      </c>
      <c r="T38" s="110">
        <v>666</v>
      </c>
      <c r="U38" s="111">
        <v>84.093872229465447</v>
      </c>
      <c r="V38" s="110">
        <v>14</v>
      </c>
      <c r="W38" s="110">
        <v>79</v>
      </c>
      <c r="X38" s="110">
        <v>93</v>
      </c>
      <c r="Y38" s="98">
        <v>10.29986962190352</v>
      </c>
      <c r="Z38" s="111">
        <v>94.393741851368972</v>
      </c>
      <c r="AA38" s="76">
        <v>35</v>
      </c>
      <c r="AB38" s="76">
        <v>724</v>
      </c>
      <c r="AC38" s="112">
        <v>759</v>
      </c>
      <c r="AD38" s="113">
        <v>94.638403990024926</v>
      </c>
    </row>
    <row r="39" spans="1:30" x14ac:dyDescent="0.25">
      <c r="A39" s="4">
        <v>858</v>
      </c>
      <c r="B39" s="7" t="s">
        <v>93</v>
      </c>
      <c r="C39" s="69">
        <v>147</v>
      </c>
      <c r="D39" s="110">
        <v>7</v>
      </c>
      <c r="E39" s="69">
        <v>150</v>
      </c>
      <c r="F39" s="110">
        <v>157</v>
      </c>
      <c r="G39" s="111">
        <v>102.04081632653062</v>
      </c>
      <c r="H39" s="110">
        <v>1</v>
      </c>
      <c r="I39" s="110">
        <v>11</v>
      </c>
      <c r="J39" s="110">
        <v>12</v>
      </c>
      <c r="K39" s="98">
        <v>7.4829931972789119</v>
      </c>
      <c r="L39" s="111">
        <v>109.52380952380953</v>
      </c>
      <c r="M39" s="76">
        <v>8</v>
      </c>
      <c r="N39" s="76">
        <v>161</v>
      </c>
      <c r="O39" s="112">
        <v>169</v>
      </c>
      <c r="P39" s="113">
        <v>109.03225806451613</v>
      </c>
      <c r="Q39" s="69">
        <v>158</v>
      </c>
      <c r="R39" s="110">
        <v>7</v>
      </c>
      <c r="S39" s="69">
        <v>150</v>
      </c>
      <c r="T39" s="110">
        <v>157</v>
      </c>
      <c r="U39" s="111">
        <v>94.936708860759495</v>
      </c>
      <c r="V39" s="110">
        <v>1</v>
      </c>
      <c r="W39" s="110">
        <v>13</v>
      </c>
      <c r="X39" s="110">
        <v>14</v>
      </c>
      <c r="Y39" s="98">
        <v>8.2278481012658222</v>
      </c>
      <c r="Z39" s="111">
        <v>103.16455696202532</v>
      </c>
      <c r="AA39" s="76">
        <v>8</v>
      </c>
      <c r="AB39" s="76">
        <v>163</v>
      </c>
      <c r="AC39" s="112">
        <v>171</v>
      </c>
      <c r="AD39" s="113">
        <v>103.01204819277108</v>
      </c>
    </row>
    <row r="40" spans="1:30" x14ac:dyDescent="0.25">
      <c r="A40" s="4">
        <v>885</v>
      </c>
      <c r="B40" s="7" t="s">
        <v>94</v>
      </c>
      <c r="C40" s="69">
        <v>45</v>
      </c>
      <c r="D40" s="110">
        <v>0</v>
      </c>
      <c r="E40" s="69">
        <v>38</v>
      </c>
      <c r="F40" s="110">
        <v>38</v>
      </c>
      <c r="G40" s="111">
        <v>84.444444444444443</v>
      </c>
      <c r="H40" s="110">
        <v>0</v>
      </c>
      <c r="I40" s="110">
        <v>2</v>
      </c>
      <c r="J40" s="110">
        <v>2</v>
      </c>
      <c r="K40" s="98">
        <v>4.4444444444444446</v>
      </c>
      <c r="L40" s="111">
        <v>88.888888888888886</v>
      </c>
      <c r="M40" s="76">
        <v>0</v>
      </c>
      <c r="N40" s="76">
        <v>40</v>
      </c>
      <c r="O40" s="112">
        <v>40</v>
      </c>
      <c r="P40" s="113">
        <v>88.888888888888886</v>
      </c>
      <c r="Q40" s="69">
        <v>51</v>
      </c>
      <c r="R40" s="110">
        <v>0</v>
      </c>
      <c r="S40" s="69">
        <v>38</v>
      </c>
      <c r="T40" s="110">
        <v>38</v>
      </c>
      <c r="U40" s="111">
        <v>74.509803921568633</v>
      </c>
      <c r="V40" s="110">
        <v>0</v>
      </c>
      <c r="W40" s="110">
        <v>3</v>
      </c>
      <c r="X40" s="110">
        <v>3</v>
      </c>
      <c r="Y40" s="98">
        <v>5.8823529411764701</v>
      </c>
      <c r="Z40" s="111">
        <v>80.392156862745097</v>
      </c>
      <c r="AA40" s="76">
        <v>0</v>
      </c>
      <c r="AB40" s="76">
        <v>41</v>
      </c>
      <c r="AC40" s="112">
        <v>41</v>
      </c>
      <c r="AD40" s="113">
        <v>80.392156862745097</v>
      </c>
    </row>
    <row r="41" spans="1:30" x14ac:dyDescent="0.25">
      <c r="A41" s="4">
        <v>890</v>
      </c>
      <c r="B41" s="7" t="s">
        <v>95</v>
      </c>
      <c r="C41" s="69">
        <v>233</v>
      </c>
      <c r="D41" s="110">
        <v>12</v>
      </c>
      <c r="E41" s="69">
        <v>149</v>
      </c>
      <c r="F41" s="110">
        <v>161</v>
      </c>
      <c r="G41" s="111">
        <v>63.94849785407726</v>
      </c>
      <c r="H41" s="110">
        <v>1</v>
      </c>
      <c r="I41" s="110">
        <v>18</v>
      </c>
      <c r="J41" s="110">
        <v>19</v>
      </c>
      <c r="K41" s="98">
        <v>7.7253218884120178</v>
      </c>
      <c r="L41" s="111">
        <v>71.673819742489272</v>
      </c>
      <c r="M41" s="76">
        <v>13</v>
      </c>
      <c r="N41" s="76">
        <v>167</v>
      </c>
      <c r="O41" s="112">
        <v>180</v>
      </c>
      <c r="P41" s="113">
        <v>73.170731707317074</v>
      </c>
      <c r="Q41" s="69">
        <v>245</v>
      </c>
      <c r="R41" s="110">
        <v>12</v>
      </c>
      <c r="S41" s="69">
        <v>151</v>
      </c>
      <c r="T41" s="110">
        <v>163</v>
      </c>
      <c r="U41" s="111">
        <v>61.632653061224488</v>
      </c>
      <c r="V41" s="110">
        <v>0</v>
      </c>
      <c r="W41" s="110">
        <v>21</v>
      </c>
      <c r="X41" s="110">
        <v>21</v>
      </c>
      <c r="Y41" s="98">
        <v>8.5714285714285712</v>
      </c>
      <c r="Z41" s="111">
        <v>70.204081632653057</v>
      </c>
      <c r="AA41" s="76">
        <v>12</v>
      </c>
      <c r="AB41" s="76">
        <v>172</v>
      </c>
      <c r="AC41" s="112">
        <v>184</v>
      </c>
      <c r="AD41" s="113">
        <v>71.595330739299612</v>
      </c>
    </row>
    <row r="42" spans="1:30" ht="24.75" customHeight="1" x14ac:dyDescent="0.25">
      <c r="A42" s="78">
        <v>6278</v>
      </c>
      <c r="B42" s="8" t="s">
        <v>96</v>
      </c>
      <c r="C42" s="35">
        <v>3162</v>
      </c>
      <c r="D42" s="35">
        <v>230</v>
      </c>
      <c r="E42" s="35">
        <v>2380</v>
      </c>
      <c r="F42" s="35">
        <v>2610</v>
      </c>
      <c r="G42" s="82">
        <v>75.268817204301072</v>
      </c>
      <c r="H42" s="35">
        <v>26</v>
      </c>
      <c r="I42" s="35">
        <v>332</v>
      </c>
      <c r="J42" s="35">
        <v>358</v>
      </c>
      <c r="K42" s="99">
        <v>10.499683744465528</v>
      </c>
      <c r="L42" s="239">
        <v>1585.8279841055355</v>
      </c>
      <c r="M42" s="239">
        <v>256</v>
      </c>
      <c r="N42" s="239">
        <v>2712</v>
      </c>
      <c r="O42" s="239">
        <v>2968</v>
      </c>
      <c r="P42" s="109">
        <v>86.834406085430075</v>
      </c>
      <c r="Q42" s="35">
        <v>3332</v>
      </c>
      <c r="R42" s="35">
        <v>226</v>
      </c>
      <c r="S42" s="35">
        <v>2411</v>
      </c>
      <c r="T42" s="35">
        <v>2637</v>
      </c>
      <c r="U42" s="82">
        <v>72.358943577430964</v>
      </c>
      <c r="V42" s="35">
        <v>23</v>
      </c>
      <c r="W42" s="35">
        <v>355</v>
      </c>
      <c r="X42" s="35">
        <v>378</v>
      </c>
      <c r="Y42" s="99">
        <v>10.654261704681872</v>
      </c>
      <c r="Z42" s="239">
        <v>1528.2562230958283</v>
      </c>
      <c r="AA42" s="239">
        <v>249</v>
      </c>
      <c r="AB42" s="239">
        <v>2766</v>
      </c>
      <c r="AC42" s="239">
        <v>3015</v>
      </c>
      <c r="AD42" s="109">
        <v>84.194359117564915</v>
      </c>
    </row>
    <row r="43" spans="1:30" x14ac:dyDescent="0.25">
      <c r="A43" s="4">
        <v>4</v>
      </c>
      <c r="B43" s="7" t="s">
        <v>98</v>
      </c>
      <c r="C43" s="69">
        <v>5</v>
      </c>
      <c r="D43" s="110">
        <v>1</v>
      </c>
      <c r="E43" s="69">
        <v>2</v>
      </c>
      <c r="F43" s="110">
        <v>3</v>
      </c>
      <c r="G43" s="111">
        <v>40</v>
      </c>
      <c r="H43" s="110">
        <v>0</v>
      </c>
      <c r="I43" s="110">
        <v>0</v>
      </c>
      <c r="J43" s="110">
        <v>0</v>
      </c>
      <c r="K43" s="98">
        <v>0</v>
      </c>
      <c r="L43" s="111">
        <v>40</v>
      </c>
      <c r="M43" s="76">
        <v>1</v>
      </c>
      <c r="N43" s="76">
        <v>2</v>
      </c>
      <c r="O43" s="112">
        <v>3</v>
      </c>
      <c r="P43" s="113">
        <v>50</v>
      </c>
      <c r="Q43" s="69">
        <v>6</v>
      </c>
      <c r="R43" s="110">
        <v>1</v>
      </c>
      <c r="S43" s="69">
        <v>2</v>
      </c>
      <c r="T43" s="110">
        <v>3</v>
      </c>
      <c r="U43" s="111">
        <v>33.333333333333329</v>
      </c>
      <c r="V43" s="110">
        <v>0</v>
      </c>
      <c r="W43" s="110">
        <v>0</v>
      </c>
      <c r="X43" s="110">
        <v>0</v>
      </c>
      <c r="Y43" s="98">
        <v>0</v>
      </c>
      <c r="Z43" s="111">
        <v>33.333333333333329</v>
      </c>
      <c r="AA43" s="76">
        <v>1</v>
      </c>
      <c r="AB43" s="76">
        <v>2</v>
      </c>
      <c r="AC43" s="112">
        <v>3</v>
      </c>
      <c r="AD43" s="113">
        <v>42.857142857142854</v>
      </c>
    </row>
    <row r="44" spans="1:30" x14ac:dyDescent="0.25">
      <c r="A44" s="4">
        <v>42</v>
      </c>
      <c r="B44" s="108" t="s">
        <v>245</v>
      </c>
      <c r="C44" s="69">
        <v>432</v>
      </c>
      <c r="D44" s="110">
        <v>29</v>
      </c>
      <c r="E44" s="69">
        <v>440</v>
      </c>
      <c r="F44" s="110">
        <v>469</v>
      </c>
      <c r="G44" s="111">
        <v>101.85185185185186</v>
      </c>
      <c r="H44" s="110">
        <v>5</v>
      </c>
      <c r="I44" s="110">
        <v>81</v>
      </c>
      <c r="J44" s="110">
        <v>86</v>
      </c>
      <c r="K44" s="98">
        <v>18.75</v>
      </c>
      <c r="L44" s="111">
        <v>120.60185185185186</v>
      </c>
      <c r="M44" s="76">
        <v>34</v>
      </c>
      <c r="N44" s="76">
        <v>521</v>
      </c>
      <c r="O44" s="112">
        <v>555</v>
      </c>
      <c r="P44" s="113">
        <v>119.09871244635193</v>
      </c>
      <c r="Q44" s="69">
        <v>456</v>
      </c>
      <c r="R44" s="110">
        <v>28</v>
      </c>
      <c r="S44" s="69">
        <v>442</v>
      </c>
      <c r="T44" s="110">
        <v>470</v>
      </c>
      <c r="U44" s="111">
        <v>96.929824561403507</v>
      </c>
      <c r="V44" s="110">
        <v>5</v>
      </c>
      <c r="W44" s="110">
        <v>85</v>
      </c>
      <c r="X44" s="110">
        <v>90</v>
      </c>
      <c r="Y44" s="98">
        <v>18.640350877192983</v>
      </c>
      <c r="Z44" s="111">
        <v>115.57017543859649</v>
      </c>
      <c r="AA44" s="76">
        <v>33</v>
      </c>
      <c r="AB44" s="76">
        <v>527</v>
      </c>
      <c r="AC44" s="112">
        <v>560</v>
      </c>
      <c r="AD44" s="113">
        <v>114.51942740286299</v>
      </c>
    </row>
    <row r="45" spans="1:30" x14ac:dyDescent="0.25">
      <c r="A45" s="4">
        <v>44</v>
      </c>
      <c r="B45" s="7" t="s">
        <v>100</v>
      </c>
      <c r="C45" s="69">
        <v>13</v>
      </c>
      <c r="D45" s="110">
        <v>1</v>
      </c>
      <c r="E45" s="69">
        <v>14</v>
      </c>
      <c r="F45" s="110">
        <v>15</v>
      </c>
      <c r="G45" s="111">
        <v>107.69230769230769</v>
      </c>
      <c r="H45" s="110">
        <v>0</v>
      </c>
      <c r="I45" s="110">
        <v>0</v>
      </c>
      <c r="J45" s="110">
        <v>0</v>
      </c>
      <c r="K45" s="98">
        <v>0</v>
      </c>
      <c r="L45" s="111">
        <v>107.69230769230769</v>
      </c>
      <c r="M45" s="76">
        <v>1</v>
      </c>
      <c r="N45" s="76">
        <v>14</v>
      </c>
      <c r="O45" s="112">
        <v>15</v>
      </c>
      <c r="P45" s="113">
        <v>107.14285714285714</v>
      </c>
      <c r="Q45" s="69">
        <v>16</v>
      </c>
      <c r="R45" s="110">
        <v>1</v>
      </c>
      <c r="S45" s="69">
        <v>14</v>
      </c>
      <c r="T45" s="110">
        <v>15</v>
      </c>
      <c r="U45" s="111">
        <v>87.5</v>
      </c>
      <c r="V45" s="110">
        <v>0</v>
      </c>
      <c r="W45" s="110">
        <v>0</v>
      </c>
      <c r="X45" s="110">
        <v>0</v>
      </c>
      <c r="Y45" s="98">
        <v>0</v>
      </c>
      <c r="Z45" s="111">
        <v>87.5</v>
      </c>
      <c r="AA45" s="76">
        <v>1</v>
      </c>
      <c r="AB45" s="76">
        <v>14</v>
      </c>
      <c r="AC45" s="112">
        <v>15</v>
      </c>
      <c r="AD45" s="113">
        <v>88.235294117647058</v>
      </c>
    </row>
    <row r="46" spans="1:30" x14ac:dyDescent="0.25">
      <c r="A46" s="4">
        <v>59</v>
      </c>
      <c r="B46" s="7" t="s">
        <v>101</v>
      </c>
      <c r="C46" s="69">
        <v>85</v>
      </c>
      <c r="D46" s="110">
        <v>3</v>
      </c>
      <c r="E46" s="69">
        <v>12</v>
      </c>
      <c r="F46" s="110">
        <v>15</v>
      </c>
      <c r="G46" s="111">
        <v>14.117647058823529</v>
      </c>
      <c r="H46" s="110">
        <v>0</v>
      </c>
      <c r="I46" s="110">
        <v>2</v>
      </c>
      <c r="J46" s="110">
        <v>2</v>
      </c>
      <c r="K46" s="98">
        <v>2.3529411764705883</v>
      </c>
      <c r="L46" s="111">
        <v>16.470588235294116</v>
      </c>
      <c r="M46" s="76">
        <v>3</v>
      </c>
      <c r="N46" s="76">
        <v>14</v>
      </c>
      <c r="O46" s="112">
        <v>17</v>
      </c>
      <c r="P46" s="113">
        <v>19.318181818181817</v>
      </c>
      <c r="Q46" s="69">
        <v>88</v>
      </c>
      <c r="R46" s="110">
        <v>3</v>
      </c>
      <c r="S46" s="69">
        <v>12</v>
      </c>
      <c r="T46" s="110">
        <v>15</v>
      </c>
      <c r="U46" s="111">
        <v>13.636363636363635</v>
      </c>
      <c r="V46" s="110">
        <v>0</v>
      </c>
      <c r="W46" s="110">
        <v>2</v>
      </c>
      <c r="X46" s="110">
        <v>2</v>
      </c>
      <c r="Y46" s="98">
        <v>2.2727272727272729</v>
      </c>
      <c r="Z46" s="111">
        <v>15.909090909090908</v>
      </c>
      <c r="AA46" s="76">
        <v>3</v>
      </c>
      <c r="AB46" s="76">
        <v>14</v>
      </c>
      <c r="AC46" s="112">
        <v>17</v>
      </c>
      <c r="AD46" s="113">
        <v>18.681318681318682</v>
      </c>
    </row>
    <row r="47" spans="1:30" x14ac:dyDescent="0.25">
      <c r="A47" s="4">
        <v>113</v>
      </c>
      <c r="B47" s="7" t="s">
        <v>102</v>
      </c>
      <c r="C47" s="69">
        <v>51</v>
      </c>
      <c r="D47" s="110">
        <v>5</v>
      </c>
      <c r="E47" s="69">
        <v>42</v>
      </c>
      <c r="F47" s="110">
        <v>47</v>
      </c>
      <c r="G47" s="111">
        <v>82.35294117647058</v>
      </c>
      <c r="H47" s="110">
        <v>0</v>
      </c>
      <c r="I47" s="110">
        <v>8</v>
      </c>
      <c r="J47" s="110">
        <v>8</v>
      </c>
      <c r="K47" s="98">
        <v>15.686274509803921</v>
      </c>
      <c r="L47" s="111">
        <v>98.039215686274503</v>
      </c>
      <c r="M47" s="76">
        <v>5</v>
      </c>
      <c r="N47" s="76">
        <v>50</v>
      </c>
      <c r="O47" s="112">
        <v>55</v>
      </c>
      <c r="P47" s="113">
        <v>98.214285714285708</v>
      </c>
      <c r="Q47" s="69">
        <v>54</v>
      </c>
      <c r="R47" s="110">
        <v>5</v>
      </c>
      <c r="S47" s="69">
        <v>44</v>
      </c>
      <c r="T47" s="110">
        <v>49</v>
      </c>
      <c r="U47" s="111">
        <v>81.481481481481481</v>
      </c>
      <c r="V47" s="110">
        <v>0</v>
      </c>
      <c r="W47" s="110">
        <v>7</v>
      </c>
      <c r="X47" s="110">
        <v>7</v>
      </c>
      <c r="Y47" s="98">
        <v>12.962962962962962</v>
      </c>
      <c r="Z47" s="111">
        <v>94.444444444444443</v>
      </c>
      <c r="AA47" s="76">
        <v>5</v>
      </c>
      <c r="AB47" s="76">
        <v>51</v>
      </c>
      <c r="AC47" s="112">
        <v>56</v>
      </c>
      <c r="AD47" s="113">
        <v>94.915254237288138</v>
      </c>
    </row>
    <row r="48" spans="1:30" x14ac:dyDescent="0.25">
      <c r="A48" s="4">
        <v>125</v>
      </c>
      <c r="B48" s="7" t="s">
        <v>103</v>
      </c>
      <c r="C48" s="69">
        <v>322</v>
      </c>
      <c r="D48" s="110">
        <v>5</v>
      </c>
      <c r="E48" s="69">
        <v>57</v>
      </c>
      <c r="F48" s="110">
        <v>62</v>
      </c>
      <c r="G48" s="111">
        <v>17.701863354037268</v>
      </c>
      <c r="H48" s="110">
        <v>0</v>
      </c>
      <c r="I48" s="110">
        <v>2</v>
      </c>
      <c r="J48" s="110">
        <v>2</v>
      </c>
      <c r="K48" s="98">
        <v>0.6211180124223602</v>
      </c>
      <c r="L48" s="111">
        <v>18.322981366459629</v>
      </c>
      <c r="M48" s="76">
        <v>5</v>
      </c>
      <c r="N48" s="76">
        <v>59</v>
      </c>
      <c r="O48" s="112">
        <v>64</v>
      </c>
      <c r="P48" s="113">
        <v>19.571865443425075</v>
      </c>
      <c r="Q48" s="69">
        <v>330</v>
      </c>
      <c r="R48" s="110">
        <v>4</v>
      </c>
      <c r="S48" s="69">
        <v>60</v>
      </c>
      <c r="T48" s="110">
        <v>64</v>
      </c>
      <c r="U48" s="111">
        <v>18.181818181818183</v>
      </c>
      <c r="V48" s="110">
        <v>0</v>
      </c>
      <c r="W48" s="110">
        <v>2</v>
      </c>
      <c r="X48" s="110">
        <v>2</v>
      </c>
      <c r="Y48" s="98">
        <v>0.60606060606060608</v>
      </c>
      <c r="Z48" s="111">
        <v>18.787878787878785</v>
      </c>
      <c r="AA48" s="76">
        <v>4</v>
      </c>
      <c r="AB48" s="76">
        <v>62</v>
      </c>
      <c r="AC48" s="112">
        <v>66</v>
      </c>
      <c r="AD48" s="113">
        <v>19.760479041916167</v>
      </c>
    </row>
    <row r="49" spans="1:30" ht="26.25" x14ac:dyDescent="0.25">
      <c r="A49" s="4">
        <v>138</v>
      </c>
      <c r="B49" s="7" t="s">
        <v>104</v>
      </c>
      <c r="C49" s="69">
        <v>70</v>
      </c>
      <c r="D49" s="110">
        <v>19</v>
      </c>
      <c r="E49" s="69">
        <v>87</v>
      </c>
      <c r="F49" s="110">
        <v>106</v>
      </c>
      <c r="G49" s="111">
        <v>124.28571428571429</v>
      </c>
      <c r="H49" s="110">
        <v>0</v>
      </c>
      <c r="I49" s="110">
        <v>4</v>
      </c>
      <c r="J49" s="110">
        <v>4</v>
      </c>
      <c r="K49" s="98">
        <v>5.7142857142857144</v>
      </c>
      <c r="L49" s="111">
        <v>130</v>
      </c>
      <c r="M49" s="76">
        <v>19</v>
      </c>
      <c r="N49" s="76">
        <v>91</v>
      </c>
      <c r="O49" s="112">
        <v>110</v>
      </c>
      <c r="P49" s="113">
        <v>123.59550561797752</v>
      </c>
      <c r="Q49" s="69">
        <v>73</v>
      </c>
      <c r="R49" s="110">
        <v>18</v>
      </c>
      <c r="S49" s="69">
        <v>86</v>
      </c>
      <c r="T49" s="110">
        <v>104</v>
      </c>
      <c r="U49" s="111">
        <v>117.8082191780822</v>
      </c>
      <c r="V49" s="110">
        <v>0</v>
      </c>
      <c r="W49" s="110">
        <v>6</v>
      </c>
      <c r="X49" s="110">
        <v>6</v>
      </c>
      <c r="Y49" s="98">
        <v>8.2191780821917799</v>
      </c>
      <c r="Z49" s="111">
        <v>126.02739726027397</v>
      </c>
      <c r="AA49" s="76">
        <v>18</v>
      </c>
      <c r="AB49" s="76">
        <v>92</v>
      </c>
      <c r="AC49" s="112">
        <v>110</v>
      </c>
      <c r="AD49" s="113">
        <v>120.87912087912088</v>
      </c>
    </row>
    <row r="50" spans="1:30" x14ac:dyDescent="0.25">
      <c r="A50" s="4">
        <v>234</v>
      </c>
      <c r="B50" s="7" t="s">
        <v>105</v>
      </c>
      <c r="C50" s="69">
        <v>133</v>
      </c>
      <c r="D50" s="110">
        <v>2</v>
      </c>
      <c r="E50" s="69">
        <v>116</v>
      </c>
      <c r="F50" s="110">
        <v>118</v>
      </c>
      <c r="G50" s="111">
        <v>87.218045112781951</v>
      </c>
      <c r="H50" s="110">
        <v>0</v>
      </c>
      <c r="I50" s="110">
        <v>5</v>
      </c>
      <c r="J50" s="110">
        <v>5</v>
      </c>
      <c r="K50" s="98">
        <v>3.7593984962406015</v>
      </c>
      <c r="L50" s="111">
        <v>90.977443609022558</v>
      </c>
      <c r="M50" s="76">
        <v>2</v>
      </c>
      <c r="N50" s="76">
        <v>121</v>
      </c>
      <c r="O50" s="112">
        <v>123</v>
      </c>
      <c r="P50" s="113">
        <v>91.111111111111114</v>
      </c>
      <c r="Q50" s="69">
        <v>148</v>
      </c>
      <c r="R50" s="110">
        <v>2</v>
      </c>
      <c r="S50" s="69">
        <v>120</v>
      </c>
      <c r="T50" s="110">
        <v>122</v>
      </c>
      <c r="U50" s="111">
        <v>81.081081081081081</v>
      </c>
      <c r="V50" s="110">
        <v>0</v>
      </c>
      <c r="W50" s="110">
        <v>5</v>
      </c>
      <c r="X50" s="110">
        <v>5</v>
      </c>
      <c r="Y50" s="98">
        <v>3.3783783783783785</v>
      </c>
      <c r="Z50" s="111">
        <v>84.459459459459467</v>
      </c>
      <c r="AA50" s="76">
        <v>2</v>
      </c>
      <c r="AB50" s="76">
        <v>125</v>
      </c>
      <c r="AC50" s="112">
        <v>127</v>
      </c>
      <c r="AD50" s="113">
        <v>84.666666666666671</v>
      </c>
    </row>
    <row r="51" spans="1:30" x14ac:dyDescent="0.25">
      <c r="A51" s="4">
        <v>240</v>
      </c>
      <c r="B51" s="7" t="s">
        <v>106</v>
      </c>
      <c r="C51" s="69">
        <v>15</v>
      </c>
      <c r="D51" s="110">
        <v>6</v>
      </c>
      <c r="E51" s="69">
        <v>17</v>
      </c>
      <c r="F51" s="110">
        <v>23</v>
      </c>
      <c r="G51" s="111">
        <v>113.33333333333333</v>
      </c>
      <c r="H51" s="110">
        <v>0</v>
      </c>
      <c r="I51" s="110">
        <v>3</v>
      </c>
      <c r="J51" s="110">
        <v>3</v>
      </c>
      <c r="K51" s="98">
        <v>20</v>
      </c>
      <c r="L51" s="111">
        <v>133.33333333333331</v>
      </c>
      <c r="M51" s="76">
        <v>6</v>
      </c>
      <c r="N51" s="76">
        <v>20</v>
      </c>
      <c r="O51" s="112">
        <v>26</v>
      </c>
      <c r="P51" s="113">
        <v>123.80952380952381</v>
      </c>
      <c r="Q51" s="69">
        <v>17</v>
      </c>
      <c r="R51" s="110">
        <v>6</v>
      </c>
      <c r="S51" s="69">
        <v>18</v>
      </c>
      <c r="T51" s="110">
        <v>24</v>
      </c>
      <c r="U51" s="111">
        <v>105.88235294117648</v>
      </c>
      <c r="V51" s="110">
        <v>0</v>
      </c>
      <c r="W51" s="110">
        <v>3</v>
      </c>
      <c r="X51" s="110">
        <v>3</v>
      </c>
      <c r="Y51" s="98">
        <v>17.647058823529413</v>
      </c>
      <c r="Z51" s="111">
        <v>123.52941176470588</v>
      </c>
      <c r="AA51" s="76">
        <v>6</v>
      </c>
      <c r="AB51" s="76">
        <v>21</v>
      </c>
      <c r="AC51" s="112">
        <v>27</v>
      </c>
      <c r="AD51" s="113">
        <v>117.39130434782609</v>
      </c>
    </row>
    <row r="52" spans="1:30" x14ac:dyDescent="0.25">
      <c r="A52" s="4">
        <v>284</v>
      </c>
      <c r="B52" s="7" t="s">
        <v>107</v>
      </c>
      <c r="C52" s="69">
        <v>75</v>
      </c>
      <c r="D52" s="110">
        <v>5</v>
      </c>
      <c r="E52" s="69">
        <v>64</v>
      </c>
      <c r="F52" s="110">
        <v>69</v>
      </c>
      <c r="G52" s="111">
        <v>85.333333333333343</v>
      </c>
      <c r="H52" s="110">
        <v>0</v>
      </c>
      <c r="I52" s="110">
        <v>6</v>
      </c>
      <c r="J52" s="110">
        <v>6</v>
      </c>
      <c r="K52" s="98">
        <v>8</v>
      </c>
      <c r="L52" s="111">
        <v>93.333333333333329</v>
      </c>
      <c r="M52" s="76">
        <v>5</v>
      </c>
      <c r="N52" s="76">
        <v>70</v>
      </c>
      <c r="O52" s="112">
        <v>75</v>
      </c>
      <c r="P52" s="113">
        <v>93.75</v>
      </c>
      <c r="Q52" s="69">
        <v>80</v>
      </c>
      <c r="R52" s="110">
        <v>5</v>
      </c>
      <c r="S52" s="69">
        <v>67</v>
      </c>
      <c r="T52" s="110">
        <v>72</v>
      </c>
      <c r="U52" s="111">
        <v>83.75</v>
      </c>
      <c r="V52" s="110">
        <v>0</v>
      </c>
      <c r="W52" s="110">
        <v>7</v>
      </c>
      <c r="X52" s="110">
        <v>7</v>
      </c>
      <c r="Y52" s="98">
        <v>8.75</v>
      </c>
      <c r="Z52" s="111">
        <v>92.5</v>
      </c>
      <c r="AA52" s="76">
        <v>5</v>
      </c>
      <c r="AB52" s="76">
        <v>74</v>
      </c>
      <c r="AC52" s="112">
        <v>79</v>
      </c>
      <c r="AD52" s="113">
        <v>92.941176470588232</v>
      </c>
    </row>
    <row r="53" spans="1:30" x14ac:dyDescent="0.25">
      <c r="A53" s="4">
        <v>306</v>
      </c>
      <c r="B53" s="7" t="s">
        <v>108</v>
      </c>
      <c r="C53" s="69">
        <v>115</v>
      </c>
      <c r="D53" s="110">
        <v>2</v>
      </c>
      <c r="E53" s="69">
        <v>86</v>
      </c>
      <c r="F53" s="110">
        <v>88</v>
      </c>
      <c r="G53" s="111">
        <v>74.782608695652172</v>
      </c>
      <c r="H53" s="110">
        <v>0</v>
      </c>
      <c r="I53" s="110">
        <v>2</v>
      </c>
      <c r="J53" s="110">
        <v>2</v>
      </c>
      <c r="K53" s="98">
        <v>1.7391304347826086</v>
      </c>
      <c r="L53" s="111">
        <v>76.521739130434781</v>
      </c>
      <c r="M53" s="76">
        <v>2</v>
      </c>
      <c r="N53" s="76">
        <v>88</v>
      </c>
      <c r="O53" s="112">
        <v>90</v>
      </c>
      <c r="P53" s="113">
        <v>76.923076923076934</v>
      </c>
      <c r="Q53" s="69">
        <v>119</v>
      </c>
      <c r="R53" s="110">
        <v>2</v>
      </c>
      <c r="S53" s="69">
        <v>87</v>
      </c>
      <c r="T53" s="110">
        <v>89</v>
      </c>
      <c r="U53" s="111">
        <v>73.109243697478988</v>
      </c>
      <c r="V53" s="110">
        <v>0</v>
      </c>
      <c r="W53" s="110">
        <v>3</v>
      </c>
      <c r="X53" s="110">
        <v>3</v>
      </c>
      <c r="Y53" s="98">
        <v>2.5210084033613445</v>
      </c>
      <c r="Z53" s="111">
        <v>75.630252100840337</v>
      </c>
      <c r="AA53" s="76">
        <v>2</v>
      </c>
      <c r="AB53" s="76">
        <v>90</v>
      </c>
      <c r="AC53" s="112">
        <v>92</v>
      </c>
      <c r="AD53" s="113">
        <v>76.033057851239676</v>
      </c>
    </row>
    <row r="54" spans="1:30" x14ac:dyDescent="0.25">
      <c r="A54" s="4">
        <v>347</v>
      </c>
      <c r="B54" s="7" t="s">
        <v>109</v>
      </c>
      <c r="C54" s="69">
        <v>33</v>
      </c>
      <c r="D54" s="110">
        <v>3</v>
      </c>
      <c r="E54" s="69">
        <v>25</v>
      </c>
      <c r="F54" s="110">
        <v>28</v>
      </c>
      <c r="G54" s="111">
        <v>75.757575757575751</v>
      </c>
      <c r="H54" s="110">
        <v>0</v>
      </c>
      <c r="I54" s="110">
        <v>3</v>
      </c>
      <c r="J54" s="110">
        <v>3</v>
      </c>
      <c r="K54" s="98">
        <v>9.0909090909090917</v>
      </c>
      <c r="L54" s="111">
        <v>84.848484848484844</v>
      </c>
      <c r="M54" s="76">
        <v>3</v>
      </c>
      <c r="N54" s="76">
        <v>28</v>
      </c>
      <c r="O54" s="112">
        <v>31</v>
      </c>
      <c r="P54" s="113">
        <v>86.111111111111114</v>
      </c>
      <c r="Q54" s="69">
        <v>39</v>
      </c>
      <c r="R54" s="110">
        <v>3</v>
      </c>
      <c r="S54" s="69">
        <v>27</v>
      </c>
      <c r="T54" s="110">
        <v>30</v>
      </c>
      <c r="U54" s="111">
        <v>69.230769230769226</v>
      </c>
      <c r="V54" s="110">
        <v>0</v>
      </c>
      <c r="W54" s="110">
        <v>3</v>
      </c>
      <c r="X54" s="110">
        <v>3</v>
      </c>
      <c r="Y54" s="98">
        <v>7.6923076923076925</v>
      </c>
      <c r="Z54" s="111">
        <v>76.923076923076934</v>
      </c>
      <c r="AA54" s="76">
        <v>3</v>
      </c>
      <c r="AB54" s="76">
        <v>30</v>
      </c>
      <c r="AC54" s="112">
        <v>33</v>
      </c>
      <c r="AD54" s="113">
        <v>78.571428571428569</v>
      </c>
    </row>
    <row r="55" spans="1:30" x14ac:dyDescent="0.25">
      <c r="A55" s="4">
        <v>411</v>
      </c>
      <c r="B55" s="7" t="s">
        <v>110</v>
      </c>
      <c r="C55" s="69">
        <v>16</v>
      </c>
      <c r="D55" s="110">
        <v>2</v>
      </c>
      <c r="E55" s="69">
        <v>20</v>
      </c>
      <c r="F55" s="110">
        <v>22</v>
      </c>
      <c r="G55" s="111">
        <v>125</v>
      </c>
      <c r="H55" s="110">
        <v>0</v>
      </c>
      <c r="I55" s="110">
        <v>0</v>
      </c>
      <c r="J55" s="110">
        <v>0</v>
      </c>
      <c r="K55" s="98">
        <v>0</v>
      </c>
      <c r="L55" s="111">
        <v>125</v>
      </c>
      <c r="M55" s="76">
        <v>2</v>
      </c>
      <c r="N55" s="76">
        <v>20</v>
      </c>
      <c r="O55" s="112">
        <v>22</v>
      </c>
      <c r="P55" s="113">
        <v>122.22222222222223</v>
      </c>
      <c r="Q55" s="69">
        <v>16</v>
      </c>
      <c r="R55" s="110">
        <v>2</v>
      </c>
      <c r="S55" s="69">
        <v>21</v>
      </c>
      <c r="T55" s="110">
        <v>23</v>
      </c>
      <c r="U55" s="111">
        <v>131.25</v>
      </c>
      <c r="V55" s="110">
        <v>0</v>
      </c>
      <c r="W55" s="110">
        <v>0</v>
      </c>
      <c r="X55" s="110">
        <v>0</v>
      </c>
      <c r="Y55" s="98">
        <v>0</v>
      </c>
      <c r="Z55" s="111">
        <v>131.25</v>
      </c>
      <c r="AA55" s="76">
        <v>2</v>
      </c>
      <c r="AB55" s="76">
        <v>21</v>
      </c>
      <c r="AC55" s="112">
        <v>23</v>
      </c>
      <c r="AD55" s="113">
        <v>127.77777777777777</v>
      </c>
    </row>
    <row r="56" spans="1:30" x14ac:dyDescent="0.25">
      <c r="A56" s="4">
        <v>501</v>
      </c>
      <c r="B56" s="7" t="s">
        <v>111</v>
      </c>
      <c r="C56" s="69">
        <v>72</v>
      </c>
      <c r="D56" s="110">
        <v>1</v>
      </c>
      <c r="E56" s="69">
        <v>32</v>
      </c>
      <c r="F56" s="110">
        <v>33</v>
      </c>
      <c r="G56" s="111">
        <v>44.444444444444443</v>
      </c>
      <c r="H56" s="110">
        <v>0</v>
      </c>
      <c r="I56" s="110">
        <v>1</v>
      </c>
      <c r="J56" s="110">
        <v>1</v>
      </c>
      <c r="K56" s="98">
        <v>1.3888888888888888</v>
      </c>
      <c r="L56" s="111">
        <v>45.833333333333329</v>
      </c>
      <c r="M56" s="76">
        <v>1</v>
      </c>
      <c r="N56" s="76">
        <v>33</v>
      </c>
      <c r="O56" s="112">
        <v>34</v>
      </c>
      <c r="P56" s="113">
        <v>46.575342465753423</v>
      </c>
      <c r="Q56" s="69">
        <v>81</v>
      </c>
      <c r="R56" s="110">
        <v>1</v>
      </c>
      <c r="S56" s="69">
        <v>31</v>
      </c>
      <c r="T56" s="110">
        <v>32</v>
      </c>
      <c r="U56" s="111">
        <v>38.271604938271601</v>
      </c>
      <c r="V56" s="110">
        <v>0</v>
      </c>
      <c r="W56" s="110">
        <v>2</v>
      </c>
      <c r="X56" s="110">
        <v>2</v>
      </c>
      <c r="Y56" s="98">
        <v>2.4691358024691357</v>
      </c>
      <c r="Z56" s="111">
        <v>40.74074074074074</v>
      </c>
      <c r="AA56" s="76">
        <v>1</v>
      </c>
      <c r="AB56" s="76">
        <v>33</v>
      </c>
      <c r="AC56" s="112">
        <v>34</v>
      </c>
      <c r="AD56" s="113">
        <v>41.463414634146339</v>
      </c>
    </row>
    <row r="57" spans="1:30" x14ac:dyDescent="0.25">
      <c r="A57" s="4">
        <v>543</v>
      </c>
      <c r="B57" s="7" t="s">
        <v>112</v>
      </c>
      <c r="C57" s="69">
        <v>13</v>
      </c>
      <c r="D57" s="110">
        <v>2</v>
      </c>
      <c r="E57" s="69">
        <v>12</v>
      </c>
      <c r="F57" s="110">
        <v>14</v>
      </c>
      <c r="G57" s="111">
        <v>92.307692307692307</v>
      </c>
      <c r="H57" s="110">
        <v>0</v>
      </c>
      <c r="I57" s="110">
        <v>0</v>
      </c>
      <c r="J57" s="110">
        <v>0</v>
      </c>
      <c r="K57" s="98">
        <v>0</v>
      </c>
      <c r="L57" s="111">
        <v>92.307692307692307</v>
      </c>
      <c r="M57" s="76">
        <v>2</v>
      </c>
      <c r="N57" s="76">
        <v>12</v>
      </c>
      <c r="O57" s="112">
        <v>14</v>
      </c>
      <c r="P57" s="113">
        <v>93.333333333333329</v>
      </c>
      <c r="Q57" s="69">
        <v>14</v>
      </c>
      <c r="R57" s="110">
        <v>2</v>
      </c>
      <c r="S57" s="69">
        <v>14</v>
      </c>
      <c r="T57" s="110">
        <v>16</v>
      </c>
      <c r="U57" s="111">
        <v>100</v>
      </c>
      <c r="V57" s="110">
        <v>0</v>
      </c>
      <c r="W57" s="110">
        <v>0</v>
      </c>
      <c r="X57" s="110">
        <v>0</v>
      </c>
      <c r="Y57" s="98">
        <v>0</v>
      </c>
      <c r="Z57" s="111">
        <v>100</v>
      </c>
      <c r="AA57" s="76">
        <v>2</v>
      </c>
      <c r="AB57" s="76">
        <v>14</v>
      </c>
      <c r="AC57" s="112">
        <v>16</v>
      </c>
      <c r="AD57" s="113">
        <v>100</v>
      </c>
    </row>
    <row r="58" spans="1:30" ht="26.25" x14ac:dyDescent="0.25">
      <c r="A58" s="4">
        <v>628</v>
      </c>
      <c r="B58" s="7" t="s">
        <v>113</v>
      </c>
      <c r="C58" s="69">
        <v>7</v>
      </c>
      <c r="D58" s="110">
        <v>2</v>
      </c>
      <c r="E58" s="69">
        <v>5</v>
      </c>
      <c r="F58" s="110">
        <v>7</v>
      </c>
      <c r="G58" s="111">
        <v>71.428571428571431</v>
      </c>
      <c r="H58" s="110">
        <v>1</v>
      </c>
      <c r="I58" s="110">
        <v>0</v>
      </c>
      <c r="J58" s="110">
        <v>1</v>
      </c>
      <c r="K58" s="98">
        <v>0</v>
      </c>
      <c r="L58" s="111">
        <v>71.428571428571431</v>
      </c>
      <c r="M58" s="76">
        <v>3</v>
      </c>
      <c r="N58" s="76">
        <v>5</v>
      </c>
      <c r="O58" s="112">
        <v>8</v>
      </c>
      <c r="P58" s="113">
        <v>80</v>
      </c>
      <c r="Q58" s="69">
        <v>9</v>
      </c>
      <c r="R58" s="110">
        <v>2</v>
      </c>
      <c r="S58" s="69">
        <v>5</v>
      </c>
      <c r="T58" s="110">
        <v>7</v>
      </c>
      <c r="U58" s="111">
        <v>55.555555555555557</v>
      </c>
      <c r="V58" s="110">
        <v>1</v>
      </c>
      <c r="W58" s="110">
        <v>0</v>
      </c>
      <c r="X58" s="110">
        <v>1</v>
      </c>
      <c r="Y58" s="98">
        <v>0</v>
      </c>
      <c r="Z58" s="111">
        <v>55.555555555555557</v>
      </c>
      <c r="AA58" s="76">
        <v>3</v>
      </c>
      <c r="AB58" s="76">
        <v>5</v>
      </c>
      <c r="AC58" s="112">
        <v>8</v>
      </c>
      <c r="AD58" s="113">
        <v>66.666666666666657</v>
      </c>
    </row>
    <row r="59" spans="1:30" ht="26.25" x14ac:dyDescent="0.25">
      <c r="A59" s="4">
        <v>656</v>
      </c>
      <c r="B59" s="7" t="s">
        <v>114</v>
      </c>
      <c r="C59" s="69">
        <v>1079</v>
      </c>
      <c r="D59" s="110">
        <v>106</v>
      </c>
      <c r="E59" s="69">
        <v>720</v>
      </c>
      <c r="F59" s="110">
        <v>826</v>
      </c>
      <c r="G59" s="111">
        <v>66.728452270620949</v>
      </c>
      <c r="H59" s="110">
        <v>14</v>
      </c>
      <c r="I59" s="110">
        <v>175</v>
      </c>
      <c r="J59" s="110">
        <v>189</v>
      </c>
      <c r="K59" s="98">
        <v>16.218721037998147</v>
      </c>
      <c r="L59" s="111">
        <v>82.947173308619099</v>
      </c>
      <c r="M59" s="76">
        <v>120</v>
      </c>
      <c r="N59" s="76">
        <v>895</v>
      </c>
      <c r="O59" s="112">
        <v>1015</v>
      </c>
      <c r="P59" s="113">
        <v>84.653878231859878</v>
      </c>
      <c r="Q59" s="69">
        <v>1131</v>
      </c>
      <c r="R59" s="110">
        <v>106</v>
      </c>
      <c r="S59" s="69">
        <v>733</v>
      </c>
      <c r="T59" s="110">
        <v>839</v>
      </c>
      <c r="U59" s="111">
        <v>64.809902740937218</v>
      </c>
      <c r="V59" s="110">
        <v>12</v>
      </c>
      <c r="W59" s="110">
        <v>184</v>
      </c>
      <c r="X59" s="110">
        <v>196</v>
      </c>
      <c r="Y59" s="98">
        <v>16.268788682581786</v>
      </c>
      <c r="Z59" s="111">
        <v>81.078691423519018</v>
      </c>
      <c r="AA59" s="76">
        <v>118</v>
      </c>
      <c r="AB59" s="76">
        <v>917</v>
      </c>
      <c r="AC59" s="112">
        <v>1035</v>
      </c>
      <c r="AD59" s="113">
        <v>82.866293034427542</v>
      </c>
    </row>
    <row r="60" spans="1:30" x14ac:dyDescent="0.25">
      <c r="A60" s="4">
        <v>761</v>
      </c>
      <c r="B60" s="7" t="s">
        <v>115</v>
      </c>
      <c r="C60" s="69">
        <v>612</v>
      </c>
      <c r="D60" s="110">
        <v>36</v>
      </c>
      <c r="E60" s="69">
        <v>625</v>
      </c>
      <c r="F60" s="110">
        <v>661</v>
      </c>
      <c r="G60" s="111">
        <v>102.12418300653594</v>
      </c>
      <c r="H60" s="110">
        <v>6</v>
      </c>
      <c r="I60" s="110">
        <v>37</v>
      </c>
      <c r="J60" s="110">
        <v>43</v>
      </c>
      <c r="K60" s="98">
        <v>6.0457516339869279</v>
      </c>
      <c r="L60" s="111">
        <v>108.16993464052287</v>
      </c>
      <c r="M60" s="76">
        <v>42</v>
      </c>
      <c r="N60" s="76">
        <v>662</v>
      </c>
      <c r="O60" s="112">
        <v>704</v>
      </c>
      <c r="P60" s="113">
        <v>107.64525993883791</v>
      </c>
      <c r="Q60" s="69">
        <v>641</v>
      </c>
      <c r="R60" s="110">
        <v>35</v>
      </c>
      <c r="S60" s="69">
        <v>620</v>
      </c>
      <c r="T60" s="110">
        <v>655</v>
      </c>
      <c r="U60" s="111">
        <v>96.723868954758188</v>
      </c>
      <c r="V60" s="110">
        <v>5</v>
      </c>
      <c r="W60" s="110">
        <v>44</v>
      </c>
      <c r="X60" s="110">
        <v>49</v>
      </c>
      <c r="Y60" s="98">
        <v>6.8642745709828397</v>
      </c>
      <c r="Z60" s="111">
        <v>103.58814352574103</v>
      </c>
      <c r="AA60" s="76">
        <v>40</v>
      </c>
      <c r="AB60" s="76">
        <v>664</v>
      </c>
      <c r="AC60" s="112">
        <v>704</v>
      </c>
      <c r="AD60" s="113">
        <v>103.37738619676946</v>
      </c>
    </row>
    <row r="61" spans="1:30" x14ac:dyDescent="0.25">
      <c r="A61" s="4">
        <v>842</v>
      </c>
      <c r="B61" s="7" t="s">
        <v>116</v>
      </c>
      <c r="C61" s="69">
        <v>14</v>
      </c>
      <c r="D61" s="110">
        <v>0</v>
      </c>
      <c r="E61" s="69">
        <v>4</v>
      </c>
      <c r="F61" s="110">
        <v>4</v>
      </c>
      <c r="G61" s="111">
        <v>28.571428571428569</v>
      </c>
      <c r="H61" s="110">
        <v>0</v>
      </c>
      <c r="I61" s="110">
        <v>3</v>
      </c>
      <c r="J61" s="110">
        <v>3</v>
      </c>
      <c r="K61" s="98">
        <v>21.428571428571427</v>
      </c>
      <c r="L61" s="111">
        <v>50</v>
      </c>
      <c r="M61" s="76">
        <v>0</v>
      </c>
      <c r="N61" s="76">
        <v>7</v>
      </c>
      <c r="O61" s="112">
        <v>7</v>
      </c>
      <c r="P61" s="113">
        <v>50</v>
      </c>
      <c r="Q61" s="69">
        <v>14</v>
      </c>
      <c r="R61" s="110">
        <v>0</v>
      </c>
      <c r="S61" s="69">
        <v>8</v>
      </c>
      <c r="T61" s="110">
        <v>8</v>
      </c>
      <c r="U61" s="111">
        <v>57.142857142857139</v>
      </c>
      <c r="V61" s="110">
        <v>0</v>
      </c>
      <c r="W61" s="110">
        <v>2</v>
      </c>
      <c r="X61" s="110">
        <v>2</v>
      </c>
      <c r="Y61" s="98">
        <v>14.285714285714285</v>
      </c>
      <c r="Z61" s="111">
        <v>71.428571428571431</v>
      </c>
      <c r="AA61" s="76">
        <v>0</v>
      </c>
      <c r="AB61" s="76">
        <v>10</v>
      </c>
      <c r="AC61" s="112">
        <v>10</v>
      </c>
      <c r="AD61" s="113">
        <v>71.428571428571431</v>
      </c>
    </row>
    <row r="62" spans="1:30" ht="25.5" x14ac:dyDescent="0.25">
      <c r="A62" s="1"/>
      <c r="B62" s="8" t="s">
        <v>117</v>
      </c>
      <c r="C62" s="35">
        <v>2229</v>
      </c>
      <c r="D62" s="35">
        <v>159</v>
      </c>
      <c r="E62" s="35">
        <v>1702</v>
      </c>
      <c r="F62" s="35">
        <v>1861</v>
      </c>
      <c r="G62" s="82">
        <v>76.357110812023336</v>
      </c>
      <c r="H62" s="35">
        <v>78</v>
      </c>
      <c r="I62" s="35">
        <v>559</v>
      </c>
      <c r="J62" s="35">
        <v>637</v>
      </c>
      <c r="K62" s="99">
        <v>25.078510542844324</v>
      </c>
      <c r="L62" s="239">
        <v>1507.3138823636773</v>
      </c>
      <c r="M62" s="239">
        <v>237</v>
      </c>
      <c r="N62" s="239">
        <v>2261</v>
      </c>
      <c r="O62" s="239">
        <v>2498</v>
      </c>
      <c r="P62" s="109">
        <v>101.29764801297647</v>
      </c>
      <c r="Q62" s="35">
        <v>2348</v>
      </c>
      <c r="R62" s="35">
        <v>161</v>
      </c>
      <c r="S62" s="35">
        <v>1738</v>
      </c>
      <c r="T62" s="35">
        <v>1899</v>
      </c>
      <c r="U62" s="82">
        <v>74.020442930153322</v>
      </c>
      <c r="V62" s="35">
        <v>74</v>
      </c>
      <c r="W62" s="35">
        <v>596</v>
      </c>
      <c r="X62" s="35">
        <v>670</v>
      </c>
      <c r="Y62" s="99">
        <v>25.383304940374785</v>
      </c>
      <c r="Z62" s="239">
        <v>1477.14311581116</v>
      </c>
      <c r="AA62" s="239">
        <v>235</v>
      </c>
      <c r="AB62" s="239">
        <v>2334</v>
      </c>
      <c r="AC62" s="239">
        <v>2569</v>
      </c>
      <c r="AD62" s="109">
        <v>99.45799457994579</v>
      </c>
    </row>
    <row r="63" spans="1:30" ht="26.25" x14ac:dyDescent="0.25">
      <c r="A63" s="4">
        <v>38</v>
      </c>
      <c r="B63" s="7" t="s">
        <v>119</v>
      </c>
      <c r="C63" s="69">
        <v>4</v>
      </c>
      <c r="D63" s="110">
        <v>0</v>
      </c>
      <c r="E63" s="69">
        <v>0</v>
      </c>
      <c r="F63" s="110">
        <v>0</v>
      </c>
      <c r="G63" s="111">
        <v>0</v>
      </c>
      <c r="H63" s="110">
        <v>0</v>
      </c>
      <c r="I63" s="110">
        <v>0</v>
      </c>
      <c r="J63" s="110">
        <v>0</v>
      </c>
      <c r="K63" s="98">
        <v>0</v>
      </c>
      <c r="L63" s="111">
        <v>0</v>
      </c>
      <c r="M63" s="76">
        <v>0</v>
      </c>
      <c r="N63" s="76">
        <v>0</v>
      </c>
      <c r="O63" s="112">
        <v>0</v>
      </c>
      <c r="P63" s="113">
        <v>0</v>
      </c>
      <c r="Q63" s="69">
        <v>5</v>
      </c>
      <c r="R63" s="110">
        <v>0</v>
      </c>
      <c r="S63" s="69">
        <v>0</v>
      </c>
      <c r="T63" s="110">
        <v>0</v>
      </c>
      <c r="U63" s="111">
        <v>0</v>
      </c>
      <c r="V63" s="110">
        <v>0</v>
      </c>
      <c r="W63" s="110">
        <v>0</v>
      </c>
      <c r="X63" s="110">
        <v>0</v>
      </c>
      <c r="Y63" s="98">
        <v>0</v>
      </c>
      <c r="Z63" s="111">
        <v>0</v>
      </c>
      <c r="AA63" s="76">
        <v>0</v>
      </c>
      <c r="AB63" s="76">
        <v>0</v>
      </c>
      <c r="AC63" s="112">
        <v>0</v>
      </c>
      <c r="AD63" s="113">
        <v>0</v>
      </c>
    </row>
    <row r="64" spans="1:30" x14ac:dyDescent="0.25">
      <c r="A64" s="4">
        <v>86</v>
      </c>
      <c r="B64" s="7" t="s">
        <v>120</v>
      </c>
      <c r="C64" s="69">
        <v>45</v>
      </c>
      <c r="D64" s="110">
        <v>1</v>
      </c>
      <c r="E64" s="69">
        <v>22</v>
      </c>
      <c r="F64" s="110">
        <v>23</v>
      </c>
      <c r="G64" s="111">
        <v>48.888888888888886</v>
      </c>
      <c r="H64" s="110">
        <v>4</v>
      </c>
      <c r="I64" s="110">
        <v>4</v>
      </c>
      <c r="J64" s="110">
        <v>8</v>
      </c>
      <c r="K64" s="98">
        <v>8.8888888888888893</v>
      </c>
      <c r="L64" s="111">
        <v>57.777777777777771</v>
      </c>
      <c r="M64" s="76">
        <v>5</v>
      </c>
      <c r="N64" s="76">
        <v>26</v>
      </c>
      <c r="O64" s="112">
        <v>31</v>
      </c>
      <c r="P64" s="113">
        <v>62</v>
      </c>
      <c r="Q64" s="69">
        <v>45</v>
      </c>
      <c r="R64" s="110">
        <v>1</v>
      </c>
      <c r="S64" s="69">
        <v>24</v>
      </c>
      <c r="T64" s="110">
        <v>25</v>
      </c>
      <c r="U64" s="111">
        <v>53.333333333333336</v>
      </c>
      <c r="V64" s="110">
        <v>4</v>
      </c>
      <c r="W64" s="110">
        <v>6</v>
      </c>
      <c r="X64" s="110">
        <v>10</v>
      </c>
      <c r="Y64" s="98">
        <v>13.333333333333334</v>
      </c>
      <c r="Z64" s="111">
        <v>66.666666666666657</v>
      </c>
      <c r="AA64" s="76">
        <v>5</v>
      </c>
      <c r="AB64" s="76">
        <v>30</v>
      </c>
      <c r="AC64" s="112">
        <v>35</v>
      </c>
      <c r="AD64" s="113">
        <v>70</v>
      </c>
    </row>
    <row r="65" spans="1:30" x14ac:dyDescent="0.25">
      <c r="A65" s="4">
        <v>107</v>
      </c>
      <c r="B65" s="7" t="s">
        <v>121</v>
      </c>
      <c r="C65" s="69">
        <v>3</v>
      </c>
      <c r="D65" s="110">
        <v>0</v>
      </c>
      <c r="E65" s="69">
        <v>4</v>
      </c>
      <c r="F65" s="110">
        <v>4</v>
      </c>
      <c r="G65" s="111">
        <v>133.33333333333331</v>
      </c>
      <c r="H65" s="110">
        <v>0</v>
      </c>
      <c r="I65" s="110">
        <v>0</v>
      </c>
      <c r="J65" s="110">
        <v>0</v>
      </c>
      <c r="K65" s="98">
        <v>0</v>
      </c>
      <c r="L65" s="111">
        <v>133.33333333333331</v>
      </c>
      <c r="M65" s="76">
        <v>0</v>
      </c>
      <c r="N65" s="76">
        <v>4</v>
      </c>
      <c r="O65" s="112">
        <v>4</v>
      </c>
      <c r="P65" s="113">
        <v>133.33333333333331</v>
      </c>
      <c r="Q65" s="69">
        <v>4</v>
      </c>
      <c r="R65" s="110">
        <v>0</v>
      </c>
      <c r="S65" s="69">
        <v>4</v>
      </c>
      <c r="T65" s="110">
        <v>4</v>
      </c>
      <c r="U65" s="111">
        <v>100</v>
      </c>
      <c r="V65" s="110">
        <v>0</v>
      </c>
      <c r="W65" s="110">
        <v>0</v>
      </c>
      <c r="X65" s="110">
        <v>0</v>
      </c>
      <c r="Y65" s="98">
        <v>0</v>
      </c>
      <c r="Z65" s="111">
        <v>100</v>
      </c>
      <c r="AA65" s="76">
        <v>0</v>
      </c>
      <c r="AB65" s="76">
        <v>4</v>
      </c>
      <c r="AC65" s="112">
        <v>4</v>
      </c>
      <c r="AD65" s="113">
        <v>100</v>
      </c>
    </row>
    <row r="66" spans="1:30" ht="26.25" x14ac:dyDescent="0.25">
      <c r="A66" s="4">
        <v>134</v>
      </c>
      <c r="B66" s="7" t="s">
        <v>122</v>
      </c>
      <c r="C66" s="69">
        <v>4</v>
      </c>
      <c r="D66" s="110">
        <v>2</v>
      </c>
      <c r="E66" s="69">
        <v>8</v>
      </c>
      <c r="F66" s="110">
        <v>10</v>
      </c>
      <c r="G66" s="111">
        <v>200</v>
      </c>
      <c r="H66" s="110">
        <v>0</v>
      </c>
      <c r="I66" s="110">
        <v>0</v>
      </c>
      <c r="J66" s="110">
        <v>0</v>
      </c>
      <c r="K66" s="98">
        <v>0</v>
      </c>
      <c r="L66" s="111">
        <v>200</v>
      </c>
      <c r="M66" s="76">
        <v>2</v>
      </c>
      <c r="N66" s="76">
        <v>8</v>
      </c>
      <c r="O66" s="112">
        <v>10</v>
      </c>
      <c r="P66" s="113">
        <v>166.66666666666669</v>
      </c>
      <c r="Q66" s="69">
        <v>4</v>
      </c>
      <c r="R66" s="110">
        <v>2</v>
      </c>
      <c r="S66" s="69">
        <v>9</v>
      </c>
      <c r="T66" s="110">
        <v>11</v>
      </c>
      <c r="U66" s="111">
        <v>225</v>
      </c>
      <c r="V66" s="110">
        <v>0</v>
      </c>
      <c r="W66" s="110">
        <v>0</v>
      </c>
      <c r="X66" s="110">
        <v>0</v>
      </c>
      <c r="Y66" s="98">
        <v>0</v>
      </c>
      <c r="Z66" s="111">
        <v>225</v>
      </c>
      <c r="AA66" s="76">
        <v>2</v>
      </c>
      <c r="AB66" s="76">
        <v>9</v>
      </c>
      <c r="AC66" s="112">
        <v>11</v>
      </c>
      <c r="AD66" s="113">
        <v>183.33333333333331</v>
      </c>
    </row>
    <row r="67" spans="1:30" x14ac:dyDescent="0.25">
      <c r="A67" s="4">
        <v>150</v>
      </c>
      <c r="B67" s="7" t="s">
        <v>123</v>
      </c>
      <c r="C67" s="69">
        <v>18</v>
      </c>
      <c r="D67" s="110">
        <v>1</v>
      </c>
      <c r="E67" s="69">
        <v>22</v>
      </c>
      <c r="F67" s="110">
        <v>23</v>
      </c>
      <c r="G67" s="111">
        <v>122.22222222222223</v>
      </c>
      <c r="H67" s="110">
        <v>0</v>
      </c>
      <c r="I67" s="110">
        <v>4</v>
      </c>
      <c r="J67" s="110">
        <v>4</v>
      </c>
      <c r="K67" s="98">
        <v>22.222222222222221</v>
      </c>
      <c r="L67" s="111">
        <v>144.44444444444443</v>
      </c>
      <c r="M67" s="76">
        <v>1</v>
      </c>
      <c r="N67" s="76">
        <v>26</v>
      </c>
      <c r="O67" s="112">
        <v>27</v>
      </c>
      <c r="P67" s="113">
        <v>142.10526315789474</v>
      </c>
      <c r="Q67" s="69">
        <v>23</v>
      </c>
      <c r="R67" s="110">
        <v>1</v>
      </c>
      <c r="S67" s="69">
        <v>26</v>
      </c>
      <c r="T67" s="110">
        <v>27</v>
      </c>
      <c r="U67" s="111">
        <v>113.04347826086956</v>
      </c>
      <c r="V67" s="110">
        <v>0</v>
      </c>
      <c r="W67" s="110">
        <v>4</v>
      </c>
      <c r="X67" s="110">
        <v>4</v>
      </c>
      <c r="Y67" s="98">
        <v>17.391304347826086</v>
      </c>
      <c r="Z67" s="111">
        <v>130.43478260869566</v>
      </c>
      <c r="AA67" s="76">
        <v>1</v>
      </c>
      <c r="AB67" s="76">
        <v>30</v>
      </c>
      <c r="AC67" s="112">
        <v>31</v>
      </c>
      <c r="AD67" s="113">
        <v>129.16666666666669</v>
      </c>
    </row>
    <row r="68" spans="1:30" x14ac:dyDescent="0.25">
      <c r="A68" s="4">
        <v>237</v>
      </c>
      <c r="B68" s="108" t="s">
        <v>246</v>
      </c>
      <c r="C68" s="69">
        <v>478</v>
      </c>
      <c r="D68" s="110">
        <v>50</v>
      </c>
      <c r="E68" s="69">
        <v>362</v>
      </c>
      <c r="F68" s="110">
        <v>412</v>
      </c>
      <c r="G68" s="111">
        <v>75.73221757322176</v>
      </c>
      <c r="H68" s="110">
        <v>28</v>
      </c>
      <c r="I68" s="110">
        <v>133</v>
      </c>
      <c r="J68" s="110">
        <v>161</v>
      </c>
      <c r="K68" s="98">
        <v>27.824267782426777</v>
      </c>
      <c r="L68" s="111">
        <v>103.55648535564855</v>
      </c>
      <c r="M68" s="76">
        <v>78</v>
      </c>
      <c r="N68" s="76">
        <v>495</v>
      </c>
      <c r="O68" s="112">
        <v>573</v>
      </c>
      <c r="P68" s="113">
        <v>103.05755395683454</v>
      </c>
      <c r="Q68" s="69">
        <v>506</v>
      </c>
      <c r="R68" s="110">
        <v>53</v>
      </c>
      <c r="S68" s="69">
        <v>365</v>
      </c>
      <c r="T68" s="110">
        <v>418</v>
      </c>
      <c r="U68" s="111">
        <v>72.134387351778656</v>
      </c>
      <c r="V68" s="110">
        <v>27</v>
      </c>
      <c r="W68" s="110">
        <v>134</v>
      </c>
      <c r="X68" s="110">
        <v>161</v>
      </c>
      <c r="Y68" s="98">
        <v>26.48221343873518</v>
      </c>
      <c r="Z68" s="111">
        <v>98.616600790513829</v>
      </c>
      <c r="AA68" s="76">
        <v>80</v>
      </c>
      <c r="AB68" s="76">
        <v>499</v>
      </c>
      <c r="AC68" s="112">
        <v>579</v>
      </c>
      <c r="AD68" s="113">
        <v>98.805460750853243</v>
      </c>
    </row>
    <row r="69" spans="1:30" ht="26.25" x14ac:dyDescent="0.25">
      <c r="A69" s="4">
        <v>264</v>
      </c>
      <c r="B69" s="7" t="s">
        <v>125</v>
      </c>
      <c r="C69" s="69">
        <v>240</v>
      </c>
      <c r="D69" s="110">
        <v>7</v>
      </c>
      <c r="E69" s="69">
        <v>123</v>
      </c>
      <c r="F69" s="110">
        <v>130</v>
      </c>
      <c r="G69" s="111">
        <v>51.249999999999993</v>
      </c>
      <c r="H69" s="110">
        <v>12</v>
      </c>
      <c r="I69" s="110">
        <v>94</v>
      </c>
      <c r="J69" s="110">
        <v>106</v>
      </c>
      <c r="K69" s="98">
        <v>39.166666666666664</v>
      </c>
      <c r="L69" s="111">
        <v>90.416666666666671</v>
      </c>
      <c r="M69" s="76">
        <v>19</v>
      </c>
      <c r="N69" s="76">
        <v>217</v>
      </c>
      <c r="O69" s="112">
        <v>236</v>
      </c>
      <c r="P69" s="113">
        <v>91.119691119691112</v>
      </c>
      <c r="Q69" s="69">
        <v>246</v>
      </c>
      <c r="R69" s="110">
        <v>7</v>
      </c>
      <c r="S69" s="69">
        <v>123</v>
      </c>
      <c r="T69" s="110">
        <v>130</v>
      </c>
      <c r="U69" s="111">
        <v>50</v>
      </c>
      <c r="V69" s="110">
        <v>9</v>
      </c>
      <c r="W69" s="110">
        <v>104</v>
      </c>
      <c r="X69" s="110">
        <v>113</v>
      </c>
      <c r="Y69" s="98">
        <v>42.276422764227647</v>
      </c>
      <c r="Z69" s="111">
        <v>92.276422764227632</v>
      </c>
      <c r="AA69" s="76">
        <v>16</v>
      </c>
      <c r="AB69" s="76">
        <v>227</v>
      </c>
      <c r="AC69" s="112">
        <v>243</v>
      </c>
      <c r="AD69" s="113">
        <v>92.748091603053439</v>
      </c>
    </row>
    <row r="70" spans="1:30" x14ac:dyDescent="0.25">
      <c r="A70" s="4">
        <v>310</v>
      </c>
      <c r="B70" s="108" t="s">
        <v>247</v>
      </c>
      <c r="C70" s="69">
        <v>79</v>
      </c>
      <c r="D70" s="110">
        <v>6</v>
      </c>
      <c r="E70" s="69">
        <v>41</v>
      </c>
      <c r="F70" s="110">
        <v>47</v>
      </c>
      <c r="G70" s="111">
        <v>51.898734177215189</v>
      </c>
      <c r="H70" s="110">
        <v>2</v>
      </c>
      <c r="I70" s="110">
        <v>17</v>
      </c>
      <c r="J70" s="110">
        <v>19</v>
      </c>
      <c r="K70" s="98">
        <v>21.518987341772153</v>
      </c>
      <c r="L70" s="111">
        <v>73.417721518987349</v>
      </c>
      <c r="M70" s="76">
        <v>8</v>
      </c>
      <c r="N70" s="76">
        <v>58</v>
      </c>
      <c r="O70" s="112">
        <v>66</v>
      </c>
      <c r="P70" s="113">
        <v>75.862068965517238</v>
      </c>
      <c r="Q70" s="69">
        <v>83</v>
      </c>
      <c r="R70" s="110">
        <v>6</v>
      </c>
      <c r="S70" s="69">
        <v>46</v>
      </c>
      <c r="T70" s="110">
        <v>52</v>
      </c>
      <c r="U70" s="111">
        <v>55.421686746987952</v>
      </c>
      <c r="V70" s="110">
        <v>3</v>
      </c>
      <c r="W70" s="110">
        <v>17</v>
      </c>
      <c r="X70" s="110">
        <v>20</v>
      </c>
      <c r="Y70" s="98">
        <v>20.481927710843372</v>
      </c>
      <c r="Z70" s="111">
        <v>75.903614457831324</v>
      </c>
      <c r="AA70" s="76">
        <v>9</v>
      </c>
      <c r="AB70" s="76">
        <v>63</v>
      </c>
      <c r="AC70" s="112">
        <v>72</v>
      </c>
      <c r="AD70" s="113">
        <v>78.260869565217391</v>
      </c>
    </row>
    <row r="71" spans="1:30" ht="26.25" x14ac:dyDescent="0.25">
      <c r="A71" s="4">
        <v>315</v>
      </c>
      <c r="B71" s="7" t="s">
        <v>127</v>
      </c>
      <c r="C71" s="69">
        <v>44</v>
      </c>
      <c r="D71" s="110">
        <v>1</v>
      </c>
      <c r="E71" s="69">
        <v>1</v>
      </c>
      <c r="F71" s="110">
        <v>2</v>
      </c>
      <c r="G71" s="111">
        <v>2.2727272727272729</v>
      </c>
      <c r="H71" s="110">
        <v>1</v>
      </c>
      <c r="I71" s="110">
        <v>2</v>
      </c>
      <c r="J71" s="110">
        <v>3</v>
      </c>
      <c r="K71" s="98">
        <v>4.5454545454545459</v>
      </c>
      <c r="L71" s="111">
        <v>6.8181818181818175</v>
      </c>
      <c r="M71" s="76">
        <v>2</v>
      </c>
      <c r="N71" s="76">
        <v>3</v>
      </c>
      <c r="O71" s="112">
        <v>5</v>
      </c>
      <c r="P71" s="113">
        <v>10.869565217391305</v>
      </c>
      <c r="Q71" s="69">
        <v>44</v>
      </c>
      <c r="R71" s="110">
        <v>1</v>
      </c>
      <c r="S71" s="69">
        <v>2</v>
      </c>
      <c r="T71" s="110">
        <v>3</v>
      </c>
      <c r="U71" s="111">
        <v>4.5454545454545459</v>
      </c>
      <c r="V71" s="110">
        <v>0</v>
      </c>
      <c r="W71" s="110">
        <v>2</v>
      </c>
      <c r="X71" s="110">
        <v>2</v>
      </c>
      <c r="Y71" s="98">
        <v>4.5454545454545459</v>
      </c>
      <c r="Z71" s="111">
        <v>9.0909090909090917</v>
      </c>
      <c r="AA71" s="76">
        <v>1</v>
      </c>
      <c r="AB71" s="76">
        <v>4</v>
      </c>
      <c r="AC71" s="112">
        <v>5</v>
      </c>
      <c r="AD71" s="113">
        <v>11.111111111111111</v>
      </c>
    </row>
    <row r="72" spans="1:30" x14ac:dyDescent="0.25">
      <c r="A72" s="4">
        <v>361</v>
      </c>
      <c r="B72" s="7" t="s">
        <v>128</v>
      </c>
      <c r="C72" s="69">
        <v>24</v>
      </c>
      <c r="D72" s="110">
        <v>2</v>
      </c>
      <c r="E72" s="69">
        <v>24</v>
      </c>
      <c r="F72" s="110">
        <v>26</v>
      </c>
      <c r="G72" s="111">
        <v>100</v>
      </c>
      <c r="H72" s="110">
        <v>0</v>
      </c>
      <c r="I72" s="110">
        <v>2</v>
      </c>
      <c r="J72" s="110">
        <v>2</v>
      </c>
      <c r="K72" s="98">
        <v>8.3333333333333321</v>
      </c>
      <c r="L72" s="111">
        <v>108.33333333333333</v>
      </c>
      <c r="M72" s="76">
        <v>2</v>
      </c>
      <c r="N72" s="76">
        <v>26</v>
      </c>
      <c r="O72" s="112">
        <v>28</v>
      </c>
      <c r="P72" s="113">
        <v>107.69230769230769</v>
      </c>
      <c r="Q72" s="69">
        <v>24</v>
      </c>
      <c r="R72" s="110">
        <v>2</v>
      </c>
      <c r="S72" s="69">
        <v>25</v>
      </c>
      <c r="T72" s="110">
        <v>27</v>
      </c>
      <c r="U72" s="111">
        <v>104.16666666666667</v>
      </c>
      <c r="V72" s="110">
        <v>1</v>
      </c>
      <c r="W72" s="110">
        <v>3</v>
      </c>
      <c r="X72" s="110">
        <v>4</v>
      </c>
      <c r="Y72" s="98">
        <v>12.5</v>
      </c>
      <c r="Z72" s="111">
        <v>116.66666666666667</v>
      </c>
      <c r="AA72" s="76">
        <v>3</v>
      </c>
      <c r="AB72" s="76">
        <v>28</v>
      </c>
      <c r="AC72" s="112">
        <v>31</v>
      </c>
      <c r="AD72" s="113">
        <v>114.81481481481481</v>
      </c>
    </row>
    <row r="73" spans="1:30" x14ac:dyDescent="0.25">
      <c r="A73" s="4">
        <v>647</v>
      </c>
      <c r="B73" s="4" t="s">
        <v>129</v>
      </c>
      <c r="C73" s="69">
        <v>57</v>
      </c>
      <c r="D73" s="110">
        <v>3</v>
      </c>
      <c r="E73" s="69">
        <v>50</v>
      </c>
      <c r="F73" s="110">
        <v>53</v>
      </c>
      <c r="G73" s="111">
        <v>87.719298245614027</v>
      </c>
      <c r="H73" s="110">
        <v>0</v>
      </c>
      <c r="I73" s="110">
        <v>5</v>
      </c>
      <c r="J73" s="110">
        <v>5</v>
      </c>
      <c r="K73" s="98">
        <v>8.7719298245614024</v>
      </c>
      <c r="L73" s="111">
        <v>96.491228070175438</v>
      </c>
      <c r="M73" s="76">
        <v>3</v>
      </c>
      <c r="N73" s="76">
        <v>55</v>
      </c>
      <c r="O73" s="112">
        <v>58</v>
      </c>
      <c r="P73" s="113">
        <v>96.666666666666671</v>
      </c>
      <c r="Q73" s="69">
        <v>63</v>
      </c>
      <c r="R73" s="110">
        <v>3</v>
      </c>
      <c r="S73" s="69">
        <v>50</v>
      </c>
      <c r="T73" s="110">
        <v>53</v>
      </c>
      <c r="U73" s="111">
        <v>79.365079365079367</v>
      </c>
      <c r="V73" s="110">
        <v>0</v>
      </c>
      <c r="W73" s="110">
        <v>6</v>
      </c>
      <c r="X73" s="110">
        <v>6</v>
      </c>
      <c r="Y73" s="98">
        <v>9.5238095238095237</v>
      </c>
      <c r="Z73" s="111">
        <v>88.888888888888886</v>
      </c>
      <c r="AA73" s="76">
        <v>3</v>
      </c>
      <c r="AB73" s="76">
        <v>56</v>
      </c>
      <c r="AC73" s="112">
        <v>59</v>
      </c>
      <c r="AD73" s="113">
        <v>89.393939393939391</v>
      </c>
    </row>
    <row r="74" spans="1:30" x14ac:dyDescent="0.25">
      <c r="A74" s="4">
        <v>658</v>
      </c>
      <c r="B74" s="11" t="s">
        <v>130</v>
      </c>
      <c r="C74" s="69">
        <v>22</v>
      </c>
      <c r="D74" s="110">
        <v>0</v>
      </c>
      <c r="E74" s="69">
        <v>0</v>
      </c>
      <c r="F74" s="110">
        <v>0</v>
      </c>
      <c r="G74" s="111">
        <v>0</v>
      </c>
      <c r="H74" s="110">
        <v>0</v>
      </c>
      <c r="I74" s="110">
        <v>4</v>
      </c>
      <c r="J74" s="110">
        <v>4</v>
      </c>
      <c r="K74" s="98">
        <v>18.181818181818183</v>
      </c>
      <c r="L74" s="111">
        <v>18.181818181818183</v>
      </c>
      <c r="M74" s="76">
        <v>0</v>
      </c>
      <c r="N74" s="76">
        <v>4</v>
      </c>
      <c r="O74" s="112">
        <v>4</v>
      </c>
      <c r="P74" s="113">
        <v>18.181818181818183</v>
      </c>
      <c r="Q74" s="69">
        <v>23</v>
      </c>
      <c r="R74" s="110">
        <v>0</v>
      </c>
      <c r="S74" s="69">
        <v>1</v>
      </c>
      <c r="T74" s="110">
        <v>1</v>
      </c>
      <c r="U74" s="111">
        <v>4.3478260869565215</v>
      </c>
      <c r="V74" s="110">
        <v>0</v>
      </c>
      <c r="W74" s="110">
        <v>3</v>
      </c>
      <c r="X74" s="110">
        <v>3</v>
      </c>
      <c r="Y74" s="98">
        <v>13.043478260869565</v>
      </c>
      <c r="Z74" s="111">
        <v>17.391304347826086</v>
      </c>
      <c r="AA74" s="76">
        <v>0</v>
      </c>
      <c r="AB74" s="76">
        <v>4</v>
      </c>
      <c r="AC74" s="112">
        <v>4</v>
      </c>
      <c r="AD74" s="113">
        <v>17.391304347826086</v>
      </c>
    </row>
    <row r="75" spans="1:30" x14ac:dyDescent="0.25">
      <c r="A75" s="4">
        <v>664</v>
      </c>
      <c r="B75" s="4" t="s">
        <v>131</v>
      </c>
      <c r="C75" s="69">
        <v>626</v>
      </c>
      <c r="D75" s="110">
        <v>37</v>
      </c>
      <c r="E75" s="69">
        <v>559</v>
      </c>
      <c r="F75" s="110">
        <v>596</v>
      </c>
      <c r="G75" s="111">
        <v>89.29712460063898</v>
      </c>
      <c r="H75" s="110">
        <v>12</v>
      </c>
      <c r="I75" s="110">
        <v>152</v>
      </c>
      <c r="J75" s="110">
        <v>164</v>
      </c>
      <c r="K75" s="98">
        <v>24.281150159744406</v>
      </c>
      <c r="L75" s="111">
        <v>113.57827476038338</v>
      </c>
      <c r="M75" s="76">
        <v>49</v>
      </c>
      <c r="N75" s="76">
        <v>711</v>
      </c>
      <c r="O75" s="112">
        <v>760</v>
      </c>
      <c r="P75" s="113">
        <v>112.5925925925926</v>
      </c>
      <c r="Q75" s="69">
        <v>657</v>
      </c>
      <c r="R75" s="110">
        <v>38</v>
      </c>
      <c r="S75" s="69">
        <v>568</v>
      </c>
      <c r="T75" s="110">
        <v>606</v>
      </c>
      <c r="U75" s="111">
        <v>86.453576864535762</v>
      </c>
      <c r="V75" s="110">
        <v>10</v>
      </c>
      <c r="W75" s="110">
        <v>173</v>
      </c>
      <c r="X75" s="110">
        <v>183</v>
      </c>
      <c r="Y75" s="98">
        <v>26.331811263318112</v>
      </c>
      <c r="Z75" s="111">
        <v>112.78538812785388</v>
      </c>
      <c r="AA75" s="76">
        <v>48</v>
      </c>
      <c r="AB75" s="76">
        <v>741</v>
      </c>
      <c r="AC75" s="112">
        <v>789</v>
      </c>
      <c r="AD75" s="113">
        <v>111.91489361702128</v>
      </c>
    </row>
    <row r="76" spans="1:30" x14ac:dyDescent="0.25">
      <c r="A76" s="4">
        <v>686</v>
      </c>
      <c r="B76" s="10" t="s">
        <v>132</v>
      </c>
      <c r="C76" s="69">
        <v>395</v>
      </c>
      <c r="D76" s="110">
        <v>41</v>
      </c>
      <c r="E76" s="69">
        <v>313</v>
      </c>
      <c r="F76" s="110">
        <v>354</v>
      </c>
      <c r="G76" s="111">
        <v>79.240506329113927</v>
      </c>
      <c r="H76" s="110">
        <v>14</v>
      </c>
      <c r="I76" s="110">
        <v>113</v>
      </c>
      <c r="J76" s="110">
        <v>127</v>
      </c>
      <c r="K76" s="98">
        <v>28.607594936708864</v>
      </c>
      <c r="L76" s="111">
        <v>107.84810126582278</v>
      </c>
      <c r="M76" s="76">
        <v>55</v>
      </c>
      <c r="N76" s="76">
        <v>426</v>
      </c>
      <c r="O76" s="112">
        <v>481</v>
      </c>
      <c r="P76" s="113">
        <v>106.8888888888889</v>
      </c>
      <c r="Q76" s="69">
        <v>416</v>
      </c>
      <c r="R76" s="110">
        <v>39</v>
      </c>
      <c r="S76" s="69">
        <v>322</v>
      </c>
      <c r="T76" s="110">
        <v>361</v>
      </c>
      <c r="U76" s="111">
        <v>77.40384615384616</v>
      </c>
      <c r="V76" s="110">
        <v>15</v>
      </c>
      <c r="W76" s="110">
        <v>112</v>
      </c>
      <c r="X76" s="110">
        <v>127</v>
      </c>
      <c r="Y76" s="98">
        <v>26.923076923076923</v>
      </c>
      <c r="Z76" s="111">
        <v>104.32692307692308</v>
      </c>
      <c r="AA76" s="76">
        <v>54</v>
      </c>
      <c r="AB76" s="76">
        <v>434</v>
      </c>
      <c r="AC76" s="112">
        <v>488</v>
      </c>
      <c r="AD76" s="113">
        <v>103.82978723404254</v>
      </c>
    </row>
    <row r="77" spans="1:30" x14ac:dyDescent="0.25">
      <c r="A77" s="4">
        <v>819</v>
      </c>
      <c r="B77" s="7" t="s">
        <v>133</v>
      </c>
      <c r="C77" s="69">
        <v>17</v>
      </c>
      <c r="D77" s="110">
        <v>0</v>
      </c>
      <c r="E77" s="69">
        <v>8</v>
      </c>
      <c r="F77" s="110">
        <v>8</v>
      </c>
      <c r="G77" s="111">
        <v>47.058823529411761</v>
      </c>
      <c r="H77" s="110">
        <v>0</v>
      </c>
      <c r="I77" s="110">
        <v>0</v>
      </c>
      <c r="J77" s="110">
        <v>0</v>
      </c>
      <c r="K77" s="98">
        <v>0</v>
      </c>
      <c r="L77" s="111">
        <v>47.058823529411761</v>
      </c>
      <c r="M77" s="76">
        <v>0</v>
      </c>
      <c r="N77" s="76">
        <v>8</v>
      </c>
      <c r="O77" s="112">
        <v>8</v>
      </c>
      <c r="P77" s="113">
        <v>47.058823529411761</v>
      </c>
      <c r="Q77" s="69">
        <v>17</v>
      </c>
      <c r="R77" s="110">
        <v>0</v>
      </c>
      <c r="S77" s="69">
        <v>8</v>
      </c>
      <c r="T77" s="110">
        <v>8</v>
      </c>
      <c r="U77" s="111">
        <v>47.058823529411761</v>
      </c>
      <c r="V77" s="110">
        <v>0</v>
      </c>
      <c r="W77" s="110">
        <v>0</v>
      </c>
      <c r="X77" s="110">
        <v>0</v>
      </c>
      <c r="Y77" s="98">
        <v>0</v>
      </c>
      <c r="Z77" s="111">
        <v>47.058823529411761</v>
      </c>
      <c r="AA77" s="76">
        <v>0</v>
      </c>
      <c r="AB77" s="76">
        <v>8</v>
      </c>
      <c r="AC77" s="112">
        <v>8</v>
      </c>
      <c r="AD77" s="113">
        <v>47.058823529411761</v>
      </c>
    </row>
    <row r="78" spans="1:30" x14ac:dyDescent="0.25">
      <c r="A78" s="4">
        <v>854</v>
      </c>
      <c r="B78" s="7" t="s">
        <v>134</v>
      </c>
      <c r="C78" s="69">
        <v>13</v>
      </c>
      <c r="D78" s="110">
        <v>2</v>
      </c>
      <c r="E78" s="69">
        <v>10</v>
      </c>
      <c r="F78" s="110">
        <v>12</v>
      </c>
      <c r="G78" s="111">
        <v>76.923076923076934</v>
      </c>
      <c r="H78" s="110">
        <v>1</v>
      </c>
      <c r="I78" s="110">
        <v>2</v>
      </c>
      <c r="J78" s="110">
        <v>3</v>
      </c>
      <c r="K78" s="98">
        <v>15.384615384615385</v>
      </c>
      <c r="L78" s="111">
        <v>92.307692307692307</v>
      </c>
      <c r="M78" s="76">
        <v>3</v>
      </c>
      <c r="N78" s="76">
        <v>12</v>
      </c>
      <c r="O78" s="112">
        <v>15</v>
      </c>
      <c r="P78" s="113">
        <v>93.75</v>
      </c>
      <c r="Q78" s="69">
        <v>14</v>
      </c>
      <c r="R78" s="110">
        <v>2</v>
      </c>
      <c r="S78" s="69">
        <v>10</v>
      </c>
      <c r="T78" s="110">
        <v>12</v>
      </c>
      <c r="U78" s="111">
        <v>71.428571428571431</v>
      </c>
      <c r="V78" s="110">
        <v>1</v>
      </c>
      <c r="W78" s="110">
        <v>2</v>
      </c>
      <c r="X78" s="110">
        <v>3</v>
      </c>
      <c r="Y78" s="98">
        <v>14.285714285714285</v>
      </c>
      <c r="Z78" s="111">
        <v>85.714285714285708</v>
      </c>
      <c r="AA78" s="76">
        <v>3</v>
      </c>
      <c r="AB78" s="76">
        <v>12</v>
      </c>
      <c r="AC78" s="112">
        <v>15</v>
      </c>
      <c r="AD78" s="113">
        <v>88.235294117647058</v>
      </c>
    </row>
    <row r="79" spans="1:30" x14ac:dyDescent="0.25">
      <c r="A79" s="4">
        <v>887</v>
      </c>
      <c r="B79" s="7" t="s">
        <v>135</v>
      </c>
      <c r="C79" s="69">
        <v>160</v>
      </c>
      <c r="D79" s="110">
        <v>6</v>
      </c>
      <c r="E79" s="69">
        <v>155</v>
      </c>
      <c r="F79" s="110">
        <v>161</v>
      </c>
      <c r="G79" s="111">
        <v>96.875</v>
      </c>
      <c r="H79" s="110">
        <v>4</v>
      </c>
      <c r="I79" s="110">
        <v>27</v>
      </c>
      <c r="J79" s="110">
        <v>31</v>
      </c>
      <c r="K79" s="98">
        <v>16.875</v>
      </c>
      <c r="L79" s="111">
        <v>113.75</v>
      </c>
      <c r="M79" s="76">
        <v>10</v>
      </c>
      <c r="N79" s="76">
        <v>182</v>
      </c>
      <c r="O79" s="112">
        <v>192</v>
      </c>
      <c r="P79" s="113">
        <v>112.94117647058823</v>
      </c>
      <c r="Q79" s="69">
        <v>174</v>
      </c>
      <c r="R79" s="110">
        <v>6</v>
      </c>
      <c r="S79" s="69">
        <v>155</v>
      </c>
      <c r="T79" s="110">
        <v>161</v>
      </c>
      <c r="U79" s="111">
        <v>89.080459770114942</v>
      </c>
      <c r="V79" s="110">
        <v>4</v>
      </c>
      <c r="W79" s="110">
        <v>30</v>
      </c>
      <c r="X79" s="110">
        <v>34</v>
      </c>
      <c r="Y79" s="98">
        <v>17.241379310344829</v>
      </c>
      <c r="Z79" s="111">
        <v>106.32183908045978</v>
      </c>
      <c r="AA79" s="76">
        <v>10</v>
      </c>
      <c r="AB79" s="76">
        <v>185</v>
      </c>
      <c r="AC79" s="112">
        <v>195</v>
      </c>
      <c r="AD79" s="113">
        <v>105.9782608695652</v>
      </c>
    </row>
    <row r="80" spans="1:30" ht="25.5" x14ac:dyDescent="0.25">
      <c r="A80" s="1"/>
      <c r="B80" s="8" t="s">
        <v>136</v>
      </c>
      <c r="C80" s="35">
        <v>27287</v>
      </c>
      <c r="D80" s="35">
        <v>1353</v>
      </c>
      <c r="E80" s="35">
        <v>14700</v>
      </c>
      <c r="F80" s="35">
        <v>16053</v>
      </c>
      <c r="G80" s="82">
        <v>53.871807087624148</v>
      </c>
      <c r="H80" s="35">
        <v>782</v>
      </c>
      <c r="I80" s="35">
        <v>9197</v>
      </c>
      <c r="J80" s="35">
        <v>9979</v>
      </c>
      <c r="K80" s="99">
        <v>33.704694543189063</v>
      </c>
      <c r="L80" s="239">
        <v>2005.5264850368426</v>
      </c>
      <c r="M80" s="239">
        <v>2135</v>
      </c>
      <c r="N80" s="239">
        <v>23897</v>
      </c>
      <c r="O80" s="239">
        <v>26032</v>
      </c>
      <c r="P80" s="109">
        <v>88.478009652640878</v>
      </c>
      <c r="Q80" s="35">
        <v>29020</v>
      </c>
      <c r="R80" s="35">
        <v>1345</v>
      </c>
      <c r="S80" s="35">
        <v>14860</v>
      </c>
      <c r="T80" s="35">
        <v>16205</v>
      </c>
      <c r="U80" s="82">
        <v>51.206064782908335</v>
      </c>
      <c r="V80" s="35">
        <v>658</v>
      </c>
      <c r="W80" s="35">
        <v>9485</v>
      </c>
      <c r="X80" s="35">
        <v>10143</v>
      </c>
      <c r="Y80" s="99">
        <v>32.684355616815992</v>
      </c>
      <c r="Z80" s="239">
        <v>1941.676771167123</v>
      </c>
      <c r="AA80" s="239">
        <v>2003</v>
      </c>
      <c r="AB80" s="239">
        <v>24345</v>
      </c>
      <c r="AC80" s="239">
        <v>26348</v>
      </c>
      <c r="AD80" s="109">
        <v>84.93053540921251</v>
      </c>
    </row>
    <row r="81" spans="1:30" ht="26.25" x14ac:dyDescent="0.25">
      <c r="A81" s="4">
        <v>2</v>
      </c>
      <c r="B81" s="7" t="s">
        <v>138</v>
      </c>
      <c r="C81" s="69">
        <v>211</v>
      </c>
      <c r="D81" s="110">
        <v>6</v>
      </c>
      <c r="E81" s="69">
        <v>41</v>
      </c>
      <c r="F81" s="110">
        <v>47</v>
      </c>
      <c r="G81" s="111">
        <v>19.431279620853083</v>
      </c>
      <c r="H81" s="110">
        <v>2</v>
      </c>
      <c r="I81" s="110">
        <v>25</v>
      </c>
      <c r="J81" s="110">
        <v>27</v>
      </c>
      <c r="K81" s="98">
        <v>11.848341232227488</v>
      </c>
      <c r="L81" s="111">
        <v>31.279620853080569</v>
      </c>
      <c r="M81" s="76">
        <v>8</v>
      </c>
      <c r="N81" s="76">
        <v>66</v>
      </c>
      <c r="O81" s="112">
        <v>74</v>
      </c>
      <c r="P81" s="113">
        <v>33.789954337899545</v>
      </c>
      <c r="Q81" s="69">
        <v>226</v>
      </c>
      <c r="R81" s="110">
        <v>6</v>
      </c>
      <c r="S81" s="69">
        <v>46</v>
      </c>
      <c r="T81" s="110">
        <v>52</v>
      </c>
      <c r="U81" s="111">
        <v>20.353982300884958</v>
      </c>
      <c r="V81" s="110">
        <v>2</v>
      </c>
      <c r="W81" s="110">
        <v>23</v>
      </c>
      <c r="X81" s="110">
        <v>25</v>
      </c>
      <c r="Y81" s="98">
        <v>10.176991150442479</v>
      </c>
      <c r="Z81" s="111">
        <v>30.53097345132743</v>
      </c>
      <c r="AA81" s="76">
        <v>8</v>
      </c>
      <c r="AB81" s="76">
        <v>69</v>
      </c>
      <c r="AC81" s="112">
        <v>77</v>
      </c>
      <c r="AD81" s="113">
        <v>32.905982905982903</v>
      </c>
    </row>
    <row r="82" spans="1:30" ht="26.25" x14ac:dyDescent="0.25">
      <c r="A82" s="4">
        <v>21</v>
      </c>
      <c r="B82" s="7" t="s">
        <v>139</v>
      </c>
      <c r="C82" s="69">
        <v>38</v>
      </c>
      <c r="D82" s="110">
        <v>0</v>
      </c>
      <c r="E82" s="69">
        <v>24</v>
      </c>
      <c r="F82" s="110">
        <v>24</v>
      </c>
      <c r="G82" s="111">
        <v>63.157894736842103</v>
      </c>
      <c r="H82" s="110">
        <v>0</v>
      </c>
      <c r="I82" s="110">
        <v>1</v>
      </c>
      <c r="J82" s="110">
        <v>1</v>
      </c>
      <c r="K82" s="98">
        <v>2.6315789473684208</v>
      </c>
      <c r="L82" s="111">
        <v>65.789473684210535</v>
      </c>
      <c r="M82" s="76">
        <v>0</v>
      </c>
      <c r="N82" s="76">
        <v>25</v>
      </c>
      <c r="O82" s="112">
        <v>25</v>
      </c>
      <c r="P82" s="113">
        <v>65.789473684210535</v>
      </c>
      <c r="Q82" s="69">
        <v>39</v>
      </c>
      <c r="R82" s="110">
        <v>0</v>
      </c>
      <c r="S82" s="69">
        <v>24</v>
      </c>
      <c r="T82" s="110">
        <v>24</v>
      </c>
      <c r="U82" s="111">
        <v>61.53846153846154</v>
      </c>
      <c r="V82" s="110">
        <v>0</v>
      </c>
      <c r="W82" s="110">
        <v>1</v>
      </c>
      <c r="X82" s="110">
        <v>1</v>
      </c>
      <c r="Y82" s="98">
        <v>2.5641025641025639</v>
      </c>
      <c r="Z82" s="111">
        <v>64.102564102564102</v>
      </c>
      <c r="AA82" s="76">
        <v>0</v>
      </c>
      <c r="AB82" s="76">
        <v>25</v>
      </c>
      <c r="AC82" s="112">
        <v>25</v>
      </c>
      <c r="AD82" s="113">
        <v>64.102564102564102</v>
      </c>
    </row>
    <row r="83" spans="1:30" x14ac:dyDescent="0.25">
      <c r="A83" s="4">
        <v>55</v>
      </c>
      <c r="B83" s="7" t="s">
        <v>140</v>
      </c>
      <c r="C83" s="69">
        <v>21</v>
      </c>
      <c r="D83" s="110">
        <v>2</v>
      </c>
      <c r="E83" s="69">
        <v>18</v>
      </c>
      <c r="F83" s="110">
        <v>20</v>
      </c>
      <c r="G83" s="111">
        <v>85.714285714285708</v>
      </c>
      <c r="H83" s="110">
        <v>0</v>
      </c>
      <c r="I83" s="110">
        <v>0</v>
      </c>
      <c r="J83" s="110">
        <v>0</v>
      </c>
      <c r="K83" s="98">
        <v>0</v>
      </c>
      <c r="L83" s="111">
        <v>85.714285714285708</v>
      </c>
      <c r="M83" s="76">
        <v>2</v>
      </c>
      <c r="N83" s="76">
        <v>18</v>
      </c>
      <c r="O83" s="112">
        <v>20</v>
      </c>
      <c r="P83" s="113">
        <v>86.956521739130437</v>
      </c>
      <c r="Q83" s="69">
        <v>24</v>
      </c>
      <c r="R83" s="110">
        <v>2</v>
      </c>
      <c r="S83" s="69">
        <v>18</v>
      </c>
      <c r="T83" s="110">
        <v>20</v>
      </c>
      <c r="U83" s="111">
        <v>75</v>
      </c>
      <c r="V83" s="110">
        <v>0</v>
      </c>
      <c r="W83" s="110">
        <v>0</v>
      </c>
      <c r="X83" s="110">
        <v>0</v>
      </c>
      <c r="Y83" s="98">
        <v>0</v>
      </c>
      <c r="Z83" s="111">
        <v>75</v>
      </c>
      <c r="AA83" s="76">
        <v>2</v>
      </c>
      <c r="AB83" s="76">
        <v>18</v>
      </c>
      <c r="AC83" s="112">
        <v>20</v>
      </c>
      <c r="AD83" s="113">
        <v>76.923076923076934</v>
      </c>
    </row>
    <row r="84" spans="1:30" ht="51.75" x14ac:dyDescent="0.25">
      <c r="A84" s="4">
        <v>148</v>
      </c>
      <c r="B84" s="12" t="s">
        <v>141</v>
      </c>
      <c r="C84" s="69">
        <v>2723</v>
      </c>
      <c r="D84" s="110">
        <v>157</v>
      </c>
      <c r="E84" s="69">
        <v>1232</v>
      </c>
      <c r="F84" s="110">
        <v>1389</v>
      </c>
      <c r="G84" s="111">
        <v>45.244215938303341</v>
      </c>
      <c r="H84" s="110">
        <v>47</v>
      </c>
      <c r="I84" s="110">
        <v>912</v>
      </c>
      <c r="J84" s="110">
        <v>959</v>
      </c>
      <c r="K84" s="98">
        <v>33.492471538744034</v>
      </c>
      <c r="L84" s="111">
        <v>78.736687477047369</v>
      </c>
      <c r="M84" s="76">
        <v>204</v>
      </c>
      <c r="N84" s="76">
        <v>2144</v>
      </c>
      <c r="O84" s="112">
        <v>2348</v>
      </c>
      <c r="P84" s="113">
        <v>80.218653911855142</v>
      </c>
      <c r="Q84" s="69">
        <v>2889</v>
      </c>
      <c r="R84" s="110">
        <v>157</v>
      </c>
      <c r="S84" s="69">
        <v>1249</v>
      </c>
      <c r="T84" s="110">
        <v>1406</v>
      </c>
      <c r="U84" s="111">
        <v>43.232952578746968</v>
      </c>
      <c r="V84" s="110">
        <v>38</v>
      </c>
      <c r="W84" s="110">
        <v>943</v>
      </c>
      <c r="X84" s="110">
        <v>981</v>
      </c>
      <c r="Y84" s="98">
        <v>32.641052267220495</v>
      </c>
      <c r="Z84" s="111">
        <v>75.874004845967463</v>
      </c>
      <c r="AA84" s="76">
        <v>195</v>
      </c>
      <c r="AB84" s="76">
        <v>2192</v>
      </c>
      <c r="AC84" s="112">
        <v>2387</v>
      </c>
      <c r="AD84" s="113">
        <v>77.399481193255511</v>
      </c>
    </row>
    <row r="85" spans="1:30" x14ac:dyDescent="0.25">
      <c r="A85" s="4">
        <v>197</v>
      </c>
      <c r="B85" s="7" t="s">
        <v>142</v>
      </c>
      <c r="C85" s="69">
        <v>235</v>
      </c>
      <c r="D85" s="110">
        <v>23</v>
      </c>
      <c r="E85" s="69">
        <v>244</v>
      </c>
      <c r="F85" s="110">
        <v>267</v>
      </c>
      <c r="G85" s="111">
        <v>103.82978723404254</v>
      </c>
      <c r="H85" s="110">
        <v>0</v>
      </c>
      <c r="I85" s="110">
        <v>9</v>
      </c>
      <c r="J85" s="110">
        <v>9</v>
      </c>
      <c r="K85" s="98">
        <v>3.8297872340425529</v>
      </c>
      <c r="L85" s="111">
        <v>107.65957446808511</v>
      </c>
      <c r="M85" s="76">
        <v>23</v>
      </c>
      <c r="N85" s="76">
        <v>253</v>
      </c>
      <c r="O85" s="112">
        <v>276</v>
      </c>
      <c r="P85" s="113">
        <v>106.9767441860465</v>
      </c>
      <c r="Q85" s="69">
        <v>243</v>
      </c>
      <c r="R85" s="110">
        <v>22</v>
      </c>
      <c r="S85" s="69">
        <v>249</v>
      </c>
      <c r="T85" s="110">
        <v>271</v>
      </c>
      <c r="U85" s="111">
        <v>102.46913580246914</v>
      </c>
      <c r="V85" s="110">
        <v>0</v>
      </c>
      <c r="W85" s="110">
        <v>13</v>
      </c>
      <c r="X85" s="110">
        <v>13</v>
      </c>
      <c r="Y85" s="98">
        <v>5.3497942386831276</v>
      </c>
      <c r="Z85" s="111">
        <v>107.81893004115226</v>
      </c>
      <c r="AA85" s="76">
        <v>22</v>
      </c>
      <c r="AB85" s="76">
        <v>262</v>
      </c>
      <c r="AC85" s="112">
        <v>284</v>
      </c>
      <c r="AD85" s="113">
        <v>107.16981132075472</v>
      </c>
    </row>
    <row r="86" spans="1:30" ht="26.25" x14ac:dyDescent="0.25">
      <c r="A86" s="4">
        <v>206</v>
      </c>
      <c r="B86" s="7" t="s">
        <v>143</v>
      </c>
      <c r="C86" s="69">
        <v>19</v>
      </c>
      <c r="D86" s="110">
        <v>1</v>
      </c>
      <c r="E86" s="69">
        <v>15</v>
      </c>
      <c r="F86" s="110">
        <v>16</v>
      </c>
      <c r="G86" s="111">
        <v>78.94736842105263</v>
      </c>
      <c r="H86" s="110">
        <v>0</v>
      </c>
      <c r="I86" s="110">
        <v>6</v>
      </c>
      <c r="J86" s="110">
        <v>6</v>
      </c>
      <c r="K86" s="98">
        <v>31.578947368421051</v>
      </c>
      <c r="L86" s="111">
        <v>110.5263157894737</v>
      </c>
      <c r="M86" s="76">
        <v>1</v>
      </c>
      <c r="N86" s="76">
        <v>21</v>
      </c>
      <c r="O86" s="112">
        <v>22</v>
      </c>
      <c r="P86" s="113">
        <v>110.00000000000001</v>
      </c>
      <c r="Q86" s="69">
        <v>21</v>
      </c>
      <c r="R86" s="110">
        <v>1</v>
      </c>
      <c r="S86" s="69">
        <v>16</v>
      </c>
      <c r="T86" s="110">
        <v>17</v>
      </c>
      <c r="U86" s="111">
        <v>76.19047619047619</v>
      </c>
      <c r="V86" s="110">
        <v>0</v>
      </c>
      <c r="W86" s="110">
        <v>6</v>
      </c>
      <c r="X86" s="110">
        <v>6</v>
      </c>
      <c r="Y86" s="98">
        <v>28.571428571428569</v>
      </c>
      <c r="Z86" s="111">
        <v>104.76190476190477</v>
      </c>
      <c r="AA86" s="76">
        <v>1</v>
      </c>
      <c r="AB86" s="76">
        <v>22</v>
      </c>
      <c r="AC86" s="112">
        <v>23</v>
      </c>
      <c r="AD86" s="113">
        <v>104.54545454545455</v>
      </c>
    </row>
    <row r="87" spans="1:30" x14ac:dyDescent="0.25">
      <c r="A87" s="4">
        <v>313</v>
      </c>
      <c r="B87" s="7" t="s">
        <v>144</v>
      </c>
      <c r="C87" s="69">
        <v>201</v>
      </c>
      <c r="D87" s="110">
        <v>3</v>
      </c>
      <c r="E87" s="69">
        <v>125</v>
      </c>
      <c r="F87" s="110">
        <v>128</v>
      </c>
      <c r="G87" s="111">
        <v>62.189054726368155</v>
      </c>
      <c r="H87" s="110">
        <v>0</v>
      </c>
      <c r="I87" s="110">
        <v>38</v>
      </c>
      <c r="J87" s="110">
        <v>38</v>
      </c>
      <c r="K87" s="98">
        <v>18.905472636815919</v>
      </c>
      <c r="L87" s="111">
        <v>81.094527363184071</v>
      </c>
      <c r="M87" s="76">
        <v>3</v>
      </c>
      <c r="N87" s="76">
        <v>163</v>
      </c>
      <c r="O87" s="112">
        <v>166</v>
      </c>
      <c r="P87" s="113">
        <v>81.372549019607845</v>
      </c>
      <c r="Q87" s="69">
        <v>209</v>
      </c>
      <c r="R87" s="110">
        <v>3</v>
      </c>
      <c r="S87" s="69">
        <v>117</v>
      </c>
      <c r="T87" s="110">
        <v>120</v>
      </c>
      <c r="U87" s="111">
        <v>55.980861244019145</v>
      </c>
      <c r="V87" s="110">
        <v>0</v>
      </c>
      <c r="W87" s="110">
        <v>47</v>
      </c>
      <c r="X87" s="110">
        <v>47</v>
      </c>
      <c r="Y87" s="98">
        <v>22.488038277511961</v>
      </c>
      <c r="Z87" s="111">
        <v>78.4688995215311</v>
      </c>
      <c r="AA87" s="76">
        <v>3</v>
      </c>
      <c r="AB87" s="76">
        <v>164</v>
      </c>
      <c r="AC87" s="112">
        <v>167</v>
      </c>
      <c r="AD87" s="113">
        <v>78.773584905660371</v>
      </c>
    </row>
    <row r="88" spans="1:30" x14ac:dyDescent="0.25">
      <c r="A88" s="4">
        <v>318</v>
      </c>
      <c r="B88" s="7" t="s">
        <v>145</v>
      </c>
      <c r="C88" s="69">
        <v>2303</v>
      </c>
      <c r="D88" s="110">
        <v>52</v>
      </c>
      <c r="E88" s="69">
        <v>1359</v>
      </c>
      <c r="F88" s="110">
        <v>1411</v>
      </c>
      <c r="G88" s="111">
        <v>59.00998697351281</v>
      </c>
      <c r="H88" s="110">
        <v>69</v>
      </c>
      <c r="I88" s="110">
        <v>851</v>
      </c>
      <c r="J88" s="110">
        <v>920</v>
      </c>
      <c r="K88" s="98">
        <v>36.951801997394703</v>
      </c>
      <c r="L88" s="111">
        <v>95.96178897090752</v>
      </c>
      <c r="M88" s="76">
        <v>121</v>
      </c>
      <c r="N88" s="76">
        <v>2210</v>
      </c>
      <c r="O88" s="112">
        <v>2331</v>
      </c>
      <c r="P88" s="113">
        <v>96.163366336633658</v>
      </c>
      <c r="Q88" s="69">
        <v>2480</v>
      </c>
      <c r="R88" s="110">
        <v>53</v>
      </c>
      <c r="S88" s="69">
        <v>1357</v>
      </c>
      <c r="T88" s="110">
        <v>1410</v>
      </c>
      <c r="U88" s="111">
        <v>54.717741935483865</v>
      </c>
      <c r="V88" s="110">
        <v>62</v>
      </c>
      <c r="W88" s="110">
        <v>895</v>
      </c>
      <c r="X88" s="110">
        <v>957</v>
      </c>
      <c r="Y88" s="98">
        <v>36.088709677419359</v>
      </c>
      <c r="Z88" s="111">
        <v>90.806451612903231</v>
      </c>
      <c r="AA88" s="76">
        <v>115</v>
      </c>
      <c r="AB88" s="76">
        <v>2252</v>
      </c>
      <c r="AC88" s="112">
        <v>2367</v>
      </c>
      <c r="AD88" s="113">
        <v>91.213872832369944</v>
      </c>
    </row>
    <row r="89" spans="1:30" x14ac:dyDescent="0.25">
      <c r="A89" s="4">
        <v>321</v>
      </c>
      <c r="B89" s="7" t="s">
        <v>146</v>
      </c>
      <c r="C89" s="69">
        <v>751</v>
      </c>
      <c r="D89" s="110">
        <v>46</v>
      </c>
      <c r="E89" s="69">
        <v>673</v>
      </c>
      <c r="F89" s="110">
        <v>719</v>
      </c>
      <c r="G89" s="111">
        <v>89.613848202396809</v>
      </c>
      <c r="H89" s="110">
        <v>16</v>
      </c>
      <c r="I89" s="110">
        <v>123</v>
      </c>
      <c r="J89" s="110">
        <v>139</v>
      </c>
      <c r="K89" s="98">
        <v>16.378162450066576</v>
      </c>
      <c r="L89" s="111">
        <v>105.99201065246338</v>
      </c>
      <c r="M89" s="76">
        <v>62</v>
      </c>
      <c r="N89" s="76">
        <v>796</v>
      </c>
      <c r="O89" s="112">
        <v>858</v>
      </c>
      <c r="P89" s="113">
        <v>105.53505535055349</v>
      </c>
      <c r="Q89" s="69">
        <v>800</v>
      </c>
      <c r="R89" s="110">
        <v>46</v>
      </c>
      <c r="S89" s="69">
        <v>687</v>
      </c>
      <c r="T89" s="110">
        <v>733</v>
      </c>
      <c r="U89" s="111">
        <v>85.875</v>
      </c>
      <c r="V89" s="110">
        <v>15</v>
      </c>
      <c r="W89" s="110">
        <v>126</v>
      </c>
      <c r="X89" s="110">
        <v>141</v>
      </c>
      <c r="Y89" s="98">
        <v>15.75</v>
      </c>
      <c r="Z89" s="111">
        <v>101.62500000000001</v>
      </c>
      <c r="AA89" s="76">
        <v>61</v>
      </c>
      <c r="AB89" s="76">
        <v>813</v>
      </c>
      <c r="AC89" s="112">
        <v>874</v>
      </c>
      <c r="AD89" s="113">
        <v>101.50987224157957</v>
      </c>
    </row>
    <row r="90" spans="1:30" x14ac:dyDescent="0.25">
      <c r="A90" s="4">
        <v>376</v>
      </c>
      <c r="B90" s="7" t="s">
        <v>147</v>
      </c>
      <c r="C90" s="69">
        <v>1863</v>
      </c>
      <c r="D90" s="110">
        <v>110</v>
      </c>
      <c r="E90" s="69">
        <v>1146</v>
      </c>
      <c r="F90" s="110">
        <v>1256</v>
      </c>
      <c r="G90" s="111">
        <v>61.513687600644118</v>
      </c>
      <c r="H90" s="110">
        <v>96</v>
      </c>
      <c r="I90" s="110">
        <v>811</v>
      </c>
      <c r="J90" s="110">
        <v>907</v>
      </c>
      <c r="K90" s="98">
        <v>43.531937734836283</v>
      </c>
      <c r="L90" s="111">
        <v>105.04562533548041</v>
      </c>
      <c r="M90" s="76">
        <v>206</v>
      </c>
      <c r="N90" s="76">
        <v>1957</v>
      </c>
      <c r="O90" s="112">
        <v>2163</v>
      </c>
      <c r="P90" s="113">
        <v>104.54325761237313</v>
      </c>
      <c r="Q90" s="69">
        <v>1986</v>
      </c>
      <c r="R90" s="110">
        <v>110</v>
      </c>
      <c r="S90" s="69">
        <v>1137</v>
      </c>
      <c r="T90" s="110">
        <v>1247</v>
      </c>
      <c r="U90" s="111">
        <v>57.250755287009056</v>
      </c>
      <c r="V90" s="110">
        <v>79</v>
      </c>
      <c r="W90" s="110">
        <v>857</v>
      </c>
      <c r="X90" s="110">
        <v>936</v>
      </c>
      <c r="Y90" s="98">
        <v>43.152064451158104</v>
      </c>
      <c r="Z90" s="111">
        <v>100.40281973816715</v>
      </c>
      <c r="AA90" s="76">
        <v>189</v>
      </c>
      <c r="AB90" s="76">
        <v>1994</v>
      </c>
      <c r="AC90" s="112">
        <v>2183</v>
      </c>
      <c r="AD90" s="113">
        <v>100.36781609195403</v>
      </c>
    </row>
    <row r="91" spans="1:30" x14ac:dyDescent="0.25">
      <c r="A91" s="4">
        <v>400</v>
      </c>
      <c r="B91" s="7" t="s">
        <v>148</v>
      </c>
      <c r="C91" s="69">
        <v>267</v>
      </c>
      <c r="D91" s="110">
        <v>31</v>
      </c>
      <c r="E91" s="69">
        <v>231</v>
      </c>
      <c r="F91" s="110">
        <v>262</v>
      </c>
      <c r="G91" s="111">
        <v>86.516853932584269</v>
      </c>
      <c r="H91" s="110">
        <v>5</v>
      </c>
      <c r="I91" s="110">
        <v>103</v>
      </c>
      <c r="J91" s="110">
        <v>108</v>
      </c>
      <c r="K91" s="98">
        <v>38.576779026217231</v>
      </c>
      <c r="L91" s="111">
        <v>125.09363295880149</v>
      </c>
      <c r="M91" s="76">
        <v>36</v>
      </c>
      <c r="N91" s="76">
        <v>334</v>
      </c>
      <c r="O91" s="112">
        <v>370</v>
      </c>
      <c r="P91" s="113">
        <v>122.1122112211221</v>
      </c>
      <c r="Q91" s="69">
        <v>289</v>
      </c>
      <c r="R91" s="110">
        <v>31</v>
      </c>
      <c r="S91" s="69">
        <v>226</v>
      </c>
      <c r="T91" s="110">
        <v>257</v>
      </c>
      <c r="U91" s="111">
        <v>78.200692041522487</v>
      </c>
      <c r="V91" s="110">
        <v>5</v>
      </c>
      <c r="W91" s="110">
        <v>109</v>
      </c>
      <c r="X91" s="110">
        <v>114</v>
      </c>
      <c r="Y91" s="98">
        <v>37.716262975778548</v>
      </c>
      <c r="Z91" s="111">
        <v>115.91695501730104</v>
      </c>
      <c r="AA91" s="76">
        <v>36</v>
      </c>
      <c r="AB91" s="76">
        <v>335</v>
      </c>
      <c r="AC91" s="112">
        <v>371</v>
      </c>
      <c r="AD91" s="113">
        <v>114.15384615384616</v>
      </c>
    </row>
    <row r="92" spans="1:30" x14ac:dyDescent="0.25">
      <c r="A92" s="4">
        <v>440</v>
      </c>
      <c r="B92" s="7" t="s">
        <v>149</v>
      </c>
      <c r="C92" s="69">
        <v>5519</v>
      </c>
      <c r="D92" s="110">
        <v>172</v>
      </c>
      <c r="E92" s="69">
        <v>3655</v>
      </c>
      <c r="F92" s="110">
        <v>3827</v>
      </c>
      <c r="G92" s="111">
        <v>66.225765537235006</v>
      </c>
      <c r="H92" s="110">
        <v>132</v>
      </c>
      <c r="I92" s="110">
        <v>1657</v>
      </c>
      <c r="J92" s="110">
        <v>1789</v>
      </c>
      <c r="K92" s="98">
        <v>30.023554991846346</v>
      </c>
      <c r="L92" s="111">
        <v>96.249320529081345</v>
      </c>
      <c r="M92" s="76">
        <v>304</v>
      </c>
      <c r="N92" s="76">
        <v>5312</v>
      </c>
      <c r="O92" s="112">
        <v>5616</v>
      </c>
      <c r="P92" s="113">
        <v>96.445131375579592</v>
      </c>
      <c r="Q92" s="69">
        <v>5791</v>
      </c>
      <c r="R92" s="110">
        <v>169</v>
      </c>
      <c r="S92" s="69">
        <v>3641</v>
      </c>
      <c r="T92" s="110">
        <v>3810</v>
      </c>
      <c r="U92" s="111">
        <v>62.873424279053701</v>
      </c>
      <c r="V92" s="110">
        <v>107</v>
      </c>
      <c r="W92" s="110">
        <v>1706</v>
      </c>
      <c r="X92" s="110">
        <v>1813</v>
      </c>
      <c r="Y92" s="98">
        <v>29.45950613020204</v>
      </c>
      <c r="Z92" s="111">
        <v>92.332930409255738</v>
      </c>
      <c r="AA92" s="76">
        <v>276</v>
      </c>
      <c r="AB92" s="76">
        <v>5347</v>
      </c>
      <c r="AC92" s="112">
        <v>5623</v>
      </c>
      <c r="AD92" s="113">
        <v>92.681720784572278</v>
      </c>
    </row>
    <row r="93" spans="1:30" x14ac:dyDescent="0.25">
      <c r="A93" s="4">
        <v>483</v>
      </c>
      <c r="B93" s="7" t="s">
        <v>150</v>
      </c>
      <c r="C93" s="69">
        <v>21</v>
      </c>
      <c r="D93" s="110">
        <v>1</v>
      </c>
      <c r="E93" s="69">
        <v>14</v>
      </c>
      <c r="F93" s="110">
        <v>15</v>
      </c>
      <c r="G93" s="111">
        <v>66.666666666666657</v>
      </c>
      <c r="H93" s="110">
        <v>0</v>
      </c>
      <c r="I93" s="110">
        <v>1</v>
      </c>
      <c r="J93" s="110">
        <v>1</v>
      </c>
      <c r="K93" s="98">
        <v>4.7619047619047619</v>
      </c>
      <c r="L93" s="111">
        <v>71.428571428571431</v>
      </c>
      <c r="M93" s="76">
        <v>1</v>
      </c>
      <c r="N93" s="76">
        <v>15</v>
      </c>
      <c r="O93" s="112">
        <v>16</v>
      </c>
      <c r="P93" s="113">
        <v>72.727272727272734</v>
      </c>
      <c r="Q93" s="69">
        <v>21</v>
      </c>
      <c r="R93" s="110">
        <v>2</v>
      </c>
      <c r="S93" s="69">
        <v>16</v>
      </c>
      <c r="T93" s="110">
        <v>18</v>
      </c>
      <c r="U93" s="111">
        <v>76.19047619047619</v>
      </c>
      <c r="V93" s="110">
        <v>0</v>
      </c>
      <c r="W93" s="110">
        <v>1</v>
      </c>
      <c r="X93" s="110">
        <v>1</v>
      </c>
      <c r="Y93" s="98">
        <v>4.7619047619047619</v>
      </c>
      <c r="Z93" s="111">
        <v>80.952380952380949</v>
      </c>
      <c r="AA93" s="76">
        <v>2</v>
      </c>
      <c r="AB93" s="76">
        <v>17</v>
      </c>
      <c r="AC93" s="112">
        <v>19</v>
      </c>
      <c r="AD93" s="113">
        <v>82.608695652173907</v>
      </c>
    </row>
    <row r="94" spans="1:30" x14ac:dyDescent="0.25">
      <c r="A94" s="4">
        <v>541</v>
      </c>
      <c r="B94" s="108" t="s">
        <v>248</v>
      </c>
      <c r="C94" s="69">
        <v>975</v>
      </c>
      <c r="D94" s="110">
        <v>64</v>
      </c>
      <c r="E94" s="69">
        <v>600</v>
      </c>
      <c r="F94" s="110">
        <v>664</v>
      </c>
      <c r="G94" s="111">
        <v>61.53846153846154</v>
      </c>
      <c r="H94" s="110">
        <v>8</v>
      </c>
      <c r="I94" s="110">
        <v>167</v>
      </c>
      <c r="J94" s="110">
        <v>175</v>
      </c>
      <c r="K94" s="98">
        <v>17.128205128205128</v>
      </c>
      <c r="L94" s="111">
        <v>78.666666666666657</v>
      </c>
      <c r="M94" s="76">
        <v>72</v>
      </c>
      <c r="N94" s="76">
        <v>767</v>
      </c>
      <c r="O94" s="112">
        <v>839</v>
      </c>
      <c r="P94" s="113">
        <v>80.133715377268388</v>
      </c>
      <c r="Q94" s="69">
        <v>1021</v>
      </c>
      <c r="R94" s="110">
        <v>64</v>
      </c>
      <c r="S94" s="69">
        <v>623</v>
      </c>
      <c r="T94" s="110">
        <v>687</v>
      </c>
      <c r="U94" s="111">
        <v>61.018609206660138</v>
      </c>
      <c r="V94" s="110">
        <v>8</v>
      </c>
      <c r="W94" s="110">
        <v>166</v>
      </c>
      <c r="X94" s="110">
        <v>174</v>
      </c>
      <c r="Y94" s="98">
        <v>16.258570029382959</v>
      </c>
      <c r="Z94" s="111">
        <v>77.277179236043096</v>
      </c>
      <c r="AA94" s="76">
        <v>72</v>
      </c>
      <c r="AB94" s="76">
        <v>789</v>
      </c>
      <c r="AC94" s="112">
        <v>861</v>
      </c>
      <c r="AD94" s="113">
        <v>78.774016468435505</v>
      </c>
    </row>
    <row r="95" spans="1:30" x14ac:dyDescent="0.25">
      <c r="A95" s="4">
        <v>607</v>
      </c>
      <c r="B95" s="108" t="s">
        <v>249</v>
      </c>
      <c r="C95" s="69">
        <v>767</v>
      </c>
      <c r="D95" s="110">
        <v>29</v>
      </c>
      <c r="E95" s="69">
        <v>306</v>
      </c>
      <c r="F95" s="110">
        <v>335</v>
      </c>
      <c r="G95" s="111">
        <v>39.895697522816164</v>
      </c>
      <c r="H95" s="110">
        <v>26</v>
      </c>
      <c r="I95" s="110">
        <v>279</v>
      </c>
      <c r="J95" s="110">
        <v>305</v>
      </c>
      <c r="K95" s="98">
        <v>36.375488917861801</v>
      </c>
      <c r="L95" s="111">
        <v>76.271186440677965</v>
      </c>
      <c r="M95" s="76">
        <v>55</v>
      </c>
      <c r="N95" s="76">
        <v>585</v>
      </c>
      <c r="O95" s="112">
        <v>640</v>
      </c>
      <c r="P95" s="113">
        <v>77.858880778588812</v>
      </c>
      <c r="Q95" s="69">
        <v>830</v>
      </c>
      <c r="R95" s="110">
        <v>27</v>
      </c>
      <c r="S95" s="69">
        <v>308</v>
      </c>
      <c r="T95" s="110">
        <v>335</v>
      </c>
      <c r="U95" s="111">
        <v>37.108433734939759</v>
      </c>
      <c r="V95" s="110">
        <v>23</v>
      </c>
      <c r="W95" s="110">
        <v>301</v>
      </c>
      <c r="X95" s="110">
        <v>324</v>
      </c>
      <c r="Y95" s="98">
        <v>36.265060240963855</v>
      </c>
      <c r="Z95" s="111">
        <v>73.373493975903614</v>
      </c>
      <c r="AA95" s="76">
        <v>50</v>
      </c>
      <c r="AB95" s="76">
        <v>609</v>
      </c>
      <c r="AC95" s="112">
        <v>659</v>
      </c>
      <c r="AD95" s="113">
        <v>74.88636363636364</v>
      </c>
    </row>
    <row r="96" spans="1:30" x14ac:dyDescent="0.25">
      <c r="A96" s="4">
        <v>615</v>
      </c>
      <c r="B96" s="7" t="s">
        <v>153</v>
      </c>
      <c r="C96" s="69">
        <v>8082</v>
      </c>
      <c r="D96" s="110">
        <v>492</v>
      </c>
      <c r="E96" s="69">
        <v>2504</v>
      </c>
      <c r="F96" s="110">
        <v>2996</v>
      </c>
      <c r="G96" s="111">
        <v>30.982430091561497</v>
      </c>
      <c r="H96" s="110">
        <v>339</v>
      </c>
      <c r="I96" s="110">
        <v>3644</v>
      </c>
      <c r="J96" s="110">
        <v>3983</v>
      </c>
      <c r="K96" s="98">
        <v>45.087849542192529</v>
      </c>
      <c r="L96" s="111">
        <v>76.070279633754026</v>
      </c>
      <c r="M96" s="76">
        <v>831</v>
      </c>
      <c r="N96" s="76">
        <v>6148</v>
      </c>
      <c r="O96" s="112">
        <v>6979</v>
      </c>
      <c r="P96" s="113">
        <v>78.30135756759789</v>
      </c>
      <c r="Q96" s="69">
        <v>8700</v>
      </c>
      <c r="R96" s="110">
        <v>493</v>
      </c>
      <c r="S96" s="69">
        <v>2603</v>
      </c>
      <c r="T96" s="110">
        <v>3096</v>
      </c>
      <c r="U96" s="111">
        <v>29.919540229885055</v>
      </c>
      <c r="V96" s="110">
        <v>280</v>
      </c>
      <c r="W96" s="110">
        <v>3694</v>
      </c>
      <c r="X96" s="110">
        <v>3974</v>
      </c>
      <c r="Y96" s="98">
        <v>42.459770114942529</v>
      </c>
      <c r="Z96" s="111">
        <v>72.379310344827587</v>
      </c>
      <c r="AA96" s="76">
        <v>773</v>
      </c>
      <c r="AB96" s="76">
        <v>6297</v>
      </c>
      <c r="AC96" s="112">
        <v>7070</v>
      </c>
      <c r="AD96" s="113">
        <v>74.633167951018692</v>
      </c>
    </row>
    <row r="97" spans="1:30" ht="26.25" x14ac:dyDescent="0.25">
      <c r="A97" s="4">
        <v>649</v>
      </c>
      <c r="B97" s="7" t="s">
        <v>154</v>
      </c>
      <c r="C97" s="69">
        <v>102</v>
      </c>
      <c r="D97" s="110">
        <v>4</v>
      </c>
      <c r="E97" s="69">
        <v>109</v>
      </c>
      <c r="F97" s="110">
        <v>113</v>
      </c>
      <c r="G97" s="111">
        <v>106.86274509803921</v>
      </c>
      <c r="H97" s="110">
        <v>0</v>
      </c>
      <c r="I97" s="110">
        <v>2</v>
      </c>
      <c r="J97" s="110">
        <v>2</v>
      </c>
      <c r="K97" s="98">
        <v>1.9607843137254901</v>
      </c>
      <c r="L97" s="111">
        <v>108.8235294117647</v>
      </c>
      <c r="M97" s="76">
        <v>4</v>
      </c>
      <c r="N97" s="76">
        <v>111</v>
      </c>
      <c r="O97" s="112">
        <v>115</v>
      </c>
      <c r="P97" s="113">
        <v>108.49056603773586</v>
      </c>
      <c r="Q97" s="69">
        <v>103</v>
      </c>
      <c r="R97" s="110">
        <v>3</v>
      </c>
      <c r="S97" s="69">
        <v>110</v>
      </c>
      <c r="T97" s="110">
        <v>113</v>
      </c>
      <c r="U97" s="111">
        <v>106.79611650485437</v>
      </c>
      <c r="V97" s="110">
        <v>0</v>
      </c>
      <c r="W97" s="110">
        <v>2</v>
      </c>
      <c r="X97" s="110">
        <v>2</v>
      </c>
      <c r="Y97" s="98">
        <v>1.9417475728155338</v>
      </c>
      <c r="Z97" s="111">
        <v>108.7378640776699</v>
      </c>
      <c r="AA97" s="76">
        <v>3</v>
      </c>
      <c r="AB97" s="76">
        <v>112</v>
      </c>
      <c r="AC97" s="112">
        <v>115</v>
      </c>
      <c r="AD97" s="113">
        <v>108.49056603773586</v>
      </c>
    </row>
    <row r="98" spans="1:30" ht="39" x14ac:dyDescent="0.25">
      <c r="A98" s="4">
        <v>652</v>
      </c>
      <c r="B98" s="7" t="s">
        <v>155</v>
      </c>
      <c r="C98" s="69">
        <v>55</v>
      </c>
      <c r="D98" s="110">
        <v>0</v>
      </c>
      <c r="E98" s="69">
        <v>8</v>
      </c>
      <c r="F98" s="110">
        <v>8</v>
      </c>
      <c r="G98" s="111">
        <v>14.545454545454545</v>
      </c>
      <c r="H98" s="110">
        <v>0</v>
      </c>
      <c r="I98" s="110">
        <v>1</v>
      </c>
      <c r="J98" s="110">
        <v>1</v>
      </c>
      <c r="K98" s="98">
        <v>1.8181818181818181</v>
      </c>
      <c r="L98" s="111">
        <v>16.363636363636363</v>
      </c>
      <c r="M98" s="76">
        <v>0</v>
      </c>
      <c r="N98" s="76">
        <v>9</v>
      </c>
      <c r="O98" s="112">
        <v>9</v>
      </c>
      <c r="P98" s="113">
        <v>16.363636363636363</v>
      </c>
      <c r="Q98" s="69">
        <v>57</v>
      </c>
      <c r="R98" s="110">
        <v>0</v>
      </c>
      <c r="S98" s="69">
        <v>7</v>
      </c>
      <c r="T98" s="110">
        <v>7</v>
      </c>
      <c r="U98" s="111">
        <v>12.280701754385964</v>
      </c>
      <c r="V98" s="110">
        <v>0</v>
      </c>
      <c r="W98" s="110">
        <v>1</v>
      </c>
      <c r="X98" s="110">
        <v>1</v>
      </c>
      <c r="Y98" s="98">
        <v>1.7543859649122806</v>
      </c>
      <c r="Z98" s="111">
        <v>14.035087719298245</v>
      </c>
      <c r="AA98" s="76">
        <v>0</v>
      </c>
      <c r="AB98" s="76">
        <v>8</v>
      </c>
      <c r="AC98" s="112">
        <v>8</v>
      </c>
      <c r="AD98" s="113">
        <v>14.035087719298245</v>
      </c>
    </row>
    <row r="99" spans="1:30" x14ac:dyDescent="0.25">
      <c r="A99" s="4">
        <v>660</v>
      </c>
      <c r="B99" s="7" t="s">
        <v>156</v>
      </c>
      <c r="C99" s="69">
        <v>180</v>
      </c>
      <c r="D99" s="110">
        <v>8</v>
      </c>
      <c r="E99" s="69">
        <v>202</v>
      </c>
      <c r="F99" s="110">
        <v>210</v>
      </c>
      <c r="G99" s="111">
        <v>112.22222222222223</v>
      </c>
      <c r="H99" s="110">
        <v>1</v>
      </c>
      <c r="I99" s="110">
        <v>20</v>
      </c>
      <c r="J99" s="110">
        <v>21</v>
      </c>
      <c r="K99" s="98">
        <v>11.111111111111111</v>
      </c>
      <c r="L99" s="111">
        <v>123.33333333333334</v>
      </c>
      <c r="M99" s="76">
        <v>9</v>
      </c>
      <c r="N99" s="76">
        <v>222</v>
      </c>
      <c r="O99" s="112">
        <v>231</v>
      </c>
      <c r="P99" s="113">
        <v>122.22222222222223</v>
      </c>
      <c r="Q99" s="69">
        <v>182</v>
      </c>
      <c r="R99" s="110">
        <v>7</v>
      </c>
      <c r="S99" s="69">
        <v>203</v>
      </c>
      <c r="T99" s="110">
        <v>210</v>
      </c>
      <c r="U99" s="111">
        <v>111.53846153846155</v>
      </c>
      <c r="V99" s="110">
        <v>1</v>
      </c>
      <c r="W99" s="110">
        <v>19</v>
      </c>
      <c r="X99" s="110">
        <v>20</v>
      </c>
      <c r="Y99" s="98">
        <v>10.43956043956044</v>
      </c>
      <c r="Z99" s="111">
        <v>121.97802197802199</v>
      </c>
      <c r="AA99" s="76">
        <v>8</v>
      </c>
      <c r="AB99" s="76">
        <v>222</v>
      </c>
      <c r="AC99" s="112">
        <v>230</v>
      </c>
      <c r="AD99" s="113">
        <v>121.05263157894737</v>
      </c>
    </row>
    <row r="100" spans="1:30" ht="26.25" x14ac:dyDescent="0.25">
      <c r="A100" s="4">
        <v>667</v>
      </c>
      <c r="B100" s="7" t="s">
        <v>157</v>
      </c>
      <c r="C100" s="69">
        <v>185</v>
      </c>
      <c r="D100" s="110">
        <v>6</v>
      </c>
      <c r="E100" s="69">
        <v>176</v>
      </c>
      <c r="F100" s="110">
        <v>182</v>
      </c>
      <c r="G100" s="111">
        <v>95.135135135135144</v>
      </c>
      <c r="H100" s="110">
        <v>1</v>
      </c>
      <c r="I100" s="110">
        <v>10</v>
      </c>
      <c r="J100" s="110">
        <v>11</v>
      </c>
      <c r="K100" s="98">
        <v>5.4054054054054053</v>
      </c>
      <c r="L100" s="111">
        <v>100.54054054054053</v>
      </c>
      <c r="M100" s="76">
        <v>7</v>
      </c>
      <c r="N100" s="76">
        <v>186</v>
      </c>
      <c r="O100" s="112">
        <v>193</v>
      </c>
      <c r="P100" s="113">
        <v>100.52083333333333</v>
      </c>
      <c r="Q100" s="69">
        <v>190</v>
      </c>
      <c r="R100" s="110">
        <v>6</v>
      </c>
      <c r="S100" s="69">
        <v>178</v>
      </c>
      <c r="T100" s="110">
        <v>184</v>
      </c>
      <c r="U100" s="111">
        <v>93.684210526315795</v>
      </c>
      <c r="V100" s="110">
        <v>1</v>
      </c>
      <c r="W100" s="110">
        <v>11</v>
      </c>
      <c r="X100" s="110">
        <v>12</v>
      </c>
      <c r="Y100" s="98">
        <v>5.7894736842105265</v>
      </c>
      <c r="Z100" s="111">
        <v>99.473684210526315</v>
      </c>
      <c r="AA100" s="76">
        <v>7</v>
      </c>
      <c r="AB100" s="76">
        <v>189</v>
      </c>
      <c r="AC100" s="112">
        <v>196</v>
      </c>
      <c r="AD100" s="113">
        <v>99.492385786802032</v>
      </c>
    </row>
    <row r="101" spans="1:30" x14ac:dyDescent="0.25">
      <c r="A101" s="4">
        <v>674</v>
      </c>
      <c r="B101" s="108" t="s">
        <v>250</v>
      </c>
      <c r="C101" s="69">
        <v>319</v>
      </c>
      <c r="D101" s="110">
        <v>11</v>
      </c>
      <c r="E101" s="69">
        <v>259</v>
      </c>
      <c r="F101" s="110">
        <v>270</v>
      </c>
      <c r="G101" s="111">
        <v>81.191222570532915</v>
      </c>
      <c r="H101" s="110">
        <v>1</v>
      </c>
      <c r="I101" s="110">
        <v>45</v>
      </c>
      <c r="J101" s="110">
        <v>46</v>
      </c>
      <c r="K101" s="98">
        <v>14.106583072100312</v>
      </c>
      <c r="L101" s="111">
        <v>95.297805642633222</v>
      </c>
      <c r="M101" s="76">
        <v>12</v>
      </c>
      <c r="N101" s="76">
        <v>304</v>
      </c>
      <c r="O101" s="112">
        <v>316</v>
      </c>
      <c r="P101" s="113">
        <v>95.468277945619334</v>
      </c>
      <c r="Q101" s="69">
        <v>334</v>
      </c>
      <c r="R101" s="110">
        <v>11</v>
      </c>
      <c r="S101" s="69">
        <v>258</v>
      </c>
      <c r="T101" s="110">
        <v>269</v>
      </c>
      <c r="U101" s="111">
        <v>77.245508982035929</v>
      </c>
      <c r="V101" s="110">
        <v>1</v>
      </c>
      <c r="W101" s="110">
        <v>43</v>
      </c>
      <c r="X101" s="110">
        <v>44</v>
      </c>
      <c r="Y101" s="98">
        <v>12.874251497005988</v>
      </c>
      <c r="Z101" s="111">
        <v>90.119760479041915</v>
      </c>
      <c r="AA101" s="76">
        <v>12</v>
      </c>
      <c r="AB101" s="76">
        <v>301</v>
      </c>
      <c r="AC101" s="112">
        <v>313</v>
      </c>
      <c r="AD101" s="113">
        <v>90.462427745664741</v>
      </c>
    </row>
    <row r="102" spans="1:30" x14ac:dyDescent="0.25">
      <c r="A102" s="4">
        <v>697</v>
      </c>
      <c r="B102" s="13" t="s">
        <v>159</v>
      </c>
      <c r="C102" s="69">
        <v>1642</v>
      </c>
      <c r="D102" s="110">
        <v>105</v>
      </c>
      <c r="E102" s="69">
        <v>1292</v>
      </c>
      <c r="F102" s="110">
        <v>1397</v>
      </c>
      <c r="G102" s="111">
        <v>78.684531059683309</v>
      </c>
      <c r="H102" s="110">
        <v>34</v>
      </c>
      <c r="I102" s="110">
        <v>442</v>
      </c>
      <c r="J102" s="110">
        <v>476</v>
      </c>
      <c r="K102" s="98">
        <v>26.9183922046285</v>
      </c>
      <c r="L102" s="111">
        <v>105.60292326431183</v>
      </c>
      <c r="M102" s="76">
        <v>139</v>
      </c>
      <c r="N102" s="76">
        <v>1734</v>
      </c>
      <c r="O102" s="112">
        <v>1873</v>
      </c>
      <c r="P102" s="113">
        <v>105.16563728242561</v>
      </c>
      <c r="Q102" s="69">
        <v>1744</v>
      </c>
      <c r="R102" s="110">
        <v>102</v>
      </c>
      <c r="S102" s="69">
        <v>1302</v>
      </c>
      <c r="T102" s="110">
        <v>1404</v>
      </c>
      <c r="U102" s="111">
        <v>74.655963302752298</v>
      </c>
      <c r="V102" s="110">
        <v>31</v>
      </c>
      <c r="W102" s="110">
        <v>464</v>
      </c>
      <c r="X102" s="110">
        <v>495</v>
      </c>
      <c r="Y102" s="98">
        <v>26.605504587155966</v>
      </c>
      <c r="Z102" s="111">
        <v>101.26146788990826</v>
      </c>
      <c r="AA102" s="76">
        <v>133</v>
      </c>
      <c r="AB102" s="76">
        <v>1766</v>
      </c>
      <c r="AC102" s="112">
        <v>1899</v>
      </c>
      <c r="AD102" s="113">
        <v>101.17208311134789</v>
      </c>
    </row>
    <row r="103" spans="1:30" x14ac:dyDescent="0.25">
      <c r="A103" s="4">
        <v>756</v>
      </c>
      <c r="B103" s="7" t="s">
        <v>160</v>
      </c>
      <c r="C103" s="69">
        <v>808</v>
      </c>
      <c r="D103" s="110">
        <v>30</v>
      </c>
      <c r="E103" s="69">
        <v>467</v>
      </c>
      <c r="F103" s="110">
        <v>497</v>
      </c>
      <c r="G103" s="111">
        <v>57.797029702970292</v>
      </c>
      <c r="H103" s="110">
        <v>5</v>
      </c>
      <c r="I103" s="110">
        <v>50</v>
      </c>
      <c r="J103" s="110">
        <v>55</v>
      </c>
      <c r="K103" s="98">
        <v>6.1881188118811883</v>
      </c>
      <c r="L103" s="111">
        <v>63.985148514851488</v>
      </c>
      <c r="M103" s="76">
        <v>35</v>
      </c>
      <c r="N103" s="76">
        <v>517</v>
      </c>
      <c r="O103" s="112">
        <v>552</v>
      </c>
      <c r="P103" s="113">
        <v>65.480427046263344</v>
      </c>
      <c r="Q103" s="69">
        <v>841</v>
      </c>
      <c r="R103" s="110">
        <v>30</v>
      </c>
      <c r="S103" s="69">
        <v>485</v>
      </c>
      <c r="T103" s="110">
        <v>515</v>
      </c>
      <c r="U103" s="111">
        <v>57.669441141498211</v>
      </c>
      <c r="V103" s="110">
        <v>5</v>
      </c>
      <c r="W103" s="110">
        <v>57</v>
      </c>
      <c r="X103" s="110">
        <v>62</v>
      </c>
      <c r="Y103" s="98">
        <v>6.7776456599286563</v>
      </c>
      <c r="Z103" s="111">
        <v>64.447086801426877</v>
      </c>
      <c r="AA103" s="76">
        <v>35</v>
      </c>
      <c r="AB103" s="76">
        <v>542</v>
      </c>
      <c r="AC103" s="112">
        <v>577</v>
      </c>
      <c r="AD103" s="113">
        <v>65.867579908675793</v>
      </c>
    </row>
    <row r="104" spans="1:30" ht="25.5" x14ac:dyDescent="0.25">
      <c r="A104" s="66">
        <v>9814</v>
      </c>
      <c r="B104" s="240" t="s">
        <v>161</v>
      </c>
      <c r="C104" s="35">
        <v>3022</v>
      </c>
      <c r="D104" s="35">
        <v>191</v>
      </c>
      <c r="E104" s="35">
        <v>1996</v>
      </c>
      <c r="F104" s="35">
        <v>2187</v>
      </c>
      <c r="G104" s="82">
        <v>66.048974189278624</v>
      </c>
      <c r="H104" s="35">
        <v>65</v>
      </c>
      <c r="I104" s="35">
        <v>475</v>
      </c>
      <c r="J104" s="35">
        <v>540</v>
      </c>
      <c r="K104" s="99">
        <v>15.718067504963601</v>
      </c>
      <c r="L104" s="35">
        <v>1735.8783035349143</v>
      </c>
      <c r="M104" s="35">
        <v>256</v>
      </c>
      <c r="N104" s="35">
        <v>2471</v>
      </c>
      <c r="O104" s="35">
        <v>2727</v>
      </c>
      <c r="P104" s="109">
        <v>83.190970103721781</v>
      </c>
      <c r="Q104" s="35">
        <v>3169</v>
      </c>
      <c r="R104" s="35">
        <v>197</v>
      </c>
      <c r="S104" s="35">
        <v>2028</v>
      </c>
      <c r="T104" s="35">
        <v>2225</v>
      </c>
      <c r="U104" s="82">
        <v>63.994951088671506</v>
      </c>
      <c r="V104" s="35">
        <v>46</v>
      </c>
      <c r="W104" s="35">
        <v>496</v>
      </c>
      <c r="X104" s="35">
        <v>542</v>
      </c>
      <c r="Y104" s="99">
        <v>15.651625118333859</v>
      </c>
      <c r="Z104" s="35">
        <v>1681.3076989519079</v>
      </c>
      <c r="AA104" s="35">
        <v>243</v>
      </c>
      <c r="AB104" s="35">
        <v>2524</v>
      </c>
      <c r="AC104" s="35">
        <v>2767</v>
      </c>
      <c r="AD104" s="109">
        <v>81.09613130128956</v>
      </c>
    </row>
    <row r="105" spans="1:30" x14ac:dyDescent="0.25">
      <c r="A105" s="4">
        <v>30</v>
      </c>
      <c r="B105" s="7" t="s">
        <v>163</v>
      </c>
      <c r="C105" s="69">
        <v>625</v>
      </c>
      <c r="D105" s="110">
        <v>43</v>
      </c>
      <c r="E105" s="69">
        <v>423</v>
      </c>
      <c r="F105" s="110">
        <v>466</v>
      </c>
      <c r="G105" s="111">
        <v>67.679999999999993</v>
      </c>
      <c r="H105" s="110">
        <v>37</v>
      </c>
      <c r="I105" s="110">
        <v>227</v>
      </c>
      <c r="J105" s="110">
        <v>264</v>
      </c>
      <c r="K105" s="98">
        <v>36.32</v>
      </c>
      <c r="L105" s="111">
        <v>104</v>
      </c>
      <c r="M105" s="76">
        <v>80</v>
      </c>
      <c r="N105" s="76">
        <v>650</v>
      </c>
      <c r="O105" s="112">
        <v>730</v>
      </c>
      <c r="P105" s="113">
        <v>103.54609929078013</v>
      </c>
      <c r="Q105" s="69">
        <v>650</v>
      </c>
      <c r="R105" s="110">
        <v>45</v>
      </c>
      <c r="S105" s="69">
        <v>433</v>
      </c>
      <c r="T105" s="110">
        <v>478</v>
      </c>
      <c r="U105" s="111">
        <v>66.615384615384627</v>
      </c>
      <c r="V105" s="110">
        <v>28</v>
      </c>
      <c r="W105" s="110">
        <v>239</v>
      </c>
      <c r="X105" s="110">
        <v>267</v>
      </c>
      <c r="Y105" s="98">
        <v>36.769230769230774</v>
      </c>
      <c r="Z105" s="111">
        <v>103.38461538461539</v>
      </c>
      <c r="AA105" s="76">
        <v>73</v>
      </c>
      <c r="AB105" s="76">
        <v>672</v>
      </c>
      <c r="AC105" s="112">
        <v>745</v>
      </c>
      <c r="AD105" s="113">
        <v>103.04287690179805</v>
      </c>
    </row>
    <row r="106" spans="1:30" x14ac:dyDescent="0.25">
      <c r="A106" s="4">
        <v>34</v>
      </c>
      <c r="B106" s="7" t="s">
        <v>164</v>
      </c>
      <c r="C106" s="69">
        <v>347</v>
      </c>
      <c r="D106" s="110">
        <v>33</v>
      </c>
      <c r="E106" s="69">
        <v>328</v>
      </c>
      <c r="F106" s="110">
        <v>361</v>
      </c>
      <c r="G106" s="111">
        <v>94.524495677233432</v>
      </c>
      <c r="H106" s="110">
        <v>6</v>
      </c>
      <c r="I106" s="110">
        <v>42</v>
      </c>
      <c r="J106" s="110">
        <v>48</v>
      </c>
      <c r="K106" s="98">
        <v>12.103746397694524</v>
      </c>
      <c r="L106" s="111">
        <v>106.62824207492795</v>
      </c>
      <c r="M106" s="76">
        <v>39</v>
      </c>
      <c r="N106" s="76">
        <v>370</v>
      </c>
      <c r="O106" s="112">
        <v>409</v>
      </c>
      <c r="P106" s="113">
        <v>105.95854922279793</v>
      </c>
      <c r="Q106" s="69">
        <v>372</v>
      </c>
      <c r="R106" s="110">
        <v>34</v>
      </c>
      <c r="S106" s="69">
        <v>333</v>
      </c>
      <c r="T106" s="110">
        <v>367</v>
      </c>
      <c r="U106" s="111">
        <v>89.516129032258064</v>
      </c>
      <c r="V106" s="110">
        <v>3</v>
      </c>
      <c r="W106" s="110">
        <v>46</v>
      </c>
      <c r="X106" s="110">
        <v>49</v>
      </c>
      <c r="Y106" s="98">
        <v>12.365591397849462</v>
      </c>
      <c r="Z106" s="111">
        <v>101.88172043010752</v>
      </c>
      <c r="AA106" s="76">
        <v>37</v>
      </c>
      <c r="AB106" s="76">
        <v>379</v>
      </c>
      <c r="AC106" s="112">
        <v>416</v>
      </c>
      <c r="AD106" s="113">
        <v>101.71149144254279</v>
      </c>
    </row>
    <row r="107" spans="1:30" ht="26.25" x14ac:dyDescent="0.25">
      <c r="A107" s="4">
        <v>36</v>
      </c>
      <c r="B107" s="7" t="s">
        <v>165</v>
      </c>
      <c r="C107" s="69">
        <v>157</v>
      </c>
      <c r="D107" s="110">
        <v>3</v>
      </c>
      <c r="E107" s="69">
        <v>48</v>
      </c>
      <c r="F107" s="110">
        <v>51</v>
      </c>
      <c r="G107" s="111">
        <v>30.573248407643312</v>
      </c>
      <c r="H107" s="110">
        <v>4</v>
      </c>
      <c r="I107" s="110">
        <v>18</v>
      </c>
      <c r="J107" s="110">
        <v>22</v>
      </c>
      <c r="K107" s="98">
        <v>11.464968152866243</v>
      </c>
      <c r="L107" s="111">
        <v>42.038216560509554</v>
      </c>
      <c r="M107" s="76">
        <v>7</v>
      </c>
      <c r="N107" s="76">
        <v>66</v>
      </c>
      <c r="O107" s="112">
        <v>73</v>
      </c>
      <c r="P107" s="113">
        <v>44.512195121951223</v>
      </c>
      <c r="Q107" s="69">
        <v>165</v>
      </c>
      <c r="R107" s="110">
        <v>3</v>
      </c>
      <c r="S107" s="69">
        <v>50</v>
      </c>
      <c r="T107" s="110">
        <v>53</v>
      </c>
      <c r="U107" s="111">
        <v>30.303030303030305</v>
      </c>
      <c r="V107" s="110">
        <v>3</v>
      </c>
      <c r="W107" s="110">
        <v>18</v>
      </c>
      <c r="X107" s="110">
        <v>21</v>
      </c>
      <c r="Y107" s="98">
        <v>10.909090909090908</v>
      </c>
      <c r="Z107" s="111">
        <v>41.212121212121211</v>
      </c>
      <c r="AA107" s="76">
        <v>6</v>
      </c>
      <c r="AB107" s="76">
        <v>68</v>
      </c>
      <c r="AC107" s="112">
        <v>74</v>
      </c>
      <c r="AD107" s="113">
        <v>43.274853801169591</v>
      </c>
    </row>
    <row r="108" spans="1:30" x14ac:dyDescent="0.25">
      <c r="A108" s="4">
        <v>91</v>
      </c>
      <c r="B108" s="7" t="s">
        <v>166</v>
      </c>
      <c r="C108" s="69">
        <v>72</v>
      </c>
      <c r="D108" s="110">
        <v>7</v>
      </c>
      <c r="E108" s="69">
        <v>19</v>
      </c>
      <c r="F108" s="110">
        <v>26</v>
      </c>
      <c r="G108" s="111">
        <v>26.388888888888889</v>
      </c>
      <c r="H108" s="110">
        <v>0</v>
      </c>
      <c r="I108" s="110">
        <v>0</v>
      </c>
      <c r="J108" s="110">
        <v>0</v>
      </c>
      <c r="K108" s="98">
        <v>0</v>
      </c>
      <c r="L108" s="111">
        <v>26.388888888888889</v>
      </c>
      <c r="M108" s="76">
        <v>7</v>
      </c>
      <c r="N108" s="76">
        <v>19</v>
      </c>
      <c r="O108" s="112">
        <v>26</v>
      </c>
      <c r="P108" s="113">
        <v>32.911392405063289</v>
      </c>
      <c r="Q108" s="69">
        <v>93</v>
      </c>
      <c r="R108" s="110">
        <v>7</v>
      </c>
      <c r="S108" s="69">
        <v>21</v>
      </c>
      <c r="T108" s="110">
        <v>28</v>
      </c>
      <c r="U108" s="111">
        <v>22.58064516129032</v>
      </c>
      <c r="V108" s="110">
        <v>0</v>
      </c>
      <c r="W108" s="110">
        <v>0</v>
      </c>
      <c r="X108" s="110">
        <v>0</v>
      </c>
      <c r="Y108" s="98">
        <v>0</v>
      </c>
      <c r="Z108" s="111">
        <v>22.58064516129032</v>
      </c>
      <c r="AA108" s="76">
        <v>7</v>
      </c>
      <c r="AB108" s="76">
        <v>21</v>
      </c>
      <c r="AC108" s="112">
        <v>28</v>
      </c>
      <c r="AD108" s="113">
        <v>28.000000000000004</v>
      </c>
    </row>
    <row r="109" spans="1:30" x14ac:dyDescent="0.25">
      <c r="A109" s="4">
        <v>93</v>
      </c>
      <c r="B109" s="7" t="s">
        <v>167</v>
      </c>
      <c r="C109" s="69">
        <v>47</v>
      </c>
      <c r="D109" s="110">
        <v>1</v>
      </c>
      <c r="E109" s="69">
        <v>45</v>
      </c>
      <c r="F109" s="110">
        <v>46</v>
      </c>
      <c r="G109" s="111">
        <v>95.744680851063833</v>
      </c>
      <c r="H109" s="110">
        <v>0</v>
      </c>
      <c r="I109" s="110">
        <v>1</v>
      </c>
      <c r="J109" s="110">
        <v>1</v>
      </c>
      <c r="K109" s="98">
        <v>2.1276595744680851</v>
      </c>
      <c r="L109" s="111">
        <v>97.872340425531917</v>
      </c>
      <c r="M109" s="76">
        <v>1</v>
      </c>
      <c r="N109" s="76">
        <v>46</v>
      </c>
      <c r="O109" s="112">
        <v>47</v>
      </c>
      <c r="P109" s="113">
        <v>97.916666666666657</v>
      </c>
      <c r="Q109" s="69">
        <v>51</v>
      </c>
      <c r="R109" s="110">
        <v>1</v>
      </c>
      <c r="S109" s="69">
        <v>46</v>
      </c>
      <c r="T109" s="110">
        <v>47</v>
      </c>
      <c r="U109" s="111">
        <v>90.196078431372555</v>
      </c>
      <c r="V109" s="110">
        <v>0</v>
      </c>
      <c r="W109" s="110">
        <v>2</v>
      </c>
      <c r="X109" s="110">
        <v>2</v>
      </c>
      <c r="Y109" s="98">
        <v>3.9215686274509802</v>
      </c>
      <c r="Z109" s="111">
        <v>94.117647058823522</v>
      </c>
      <c r="AA109" s="76">
        <v>1</v>
      </c>
      <c r="AB109" s="76">
        <v>48</v>
      </c>
      <c r="AC109" s="112">
        <v>49</v>
      </c>
      <c r="AD109" s="113">
        <v>94.230769230769226</v>
      </c>
    </row>
    <row r="110" spans="1:30" x14ac:dyDescent="0.25">
      <c r="A110" s="4">
        <v>101</v>
      </c>
      <c r="B110" s="4" t="s">
        <v>168</v>
      </c>
      <c r="C110" s="69">
        <v>315</v>
      </c>
      <c r="D110" s="110">
        <v>28</v>
      </c>
      <c r="E110" s="69">
        <v>189</v>
      </c>
      <c r="F110" s="110">
        <v>217</v>
      </c>
      <c r="G110" s="111">
        <v>60</v>
      </c>
      <c r="H110" s="110">
        <v>3</v>
      </c>
      <c r="I110" s="110">
        <v>18</v>
      </c>
      <c r="J110" s="110">
        <v>21</v>
      </c>
      <c r="K110" s="98">
        <v>5.7142857142857144</v>
      </c>
      <c r="L110" s="111">
        <v>65.714285714285708</v>
      </c>
      <c r="M110" s="76">
        <v>31</v>
      </c>
      <c r="N110" s="76">
        <v>207</v>
      </c>
      <c r="O110" s="112">
        <v>238</v>
      </c>
      <c r="P110" s="113">
        <v>68.786127167630056</v>
      </c>
      <c r="Q110" s="69">
        <v>333</v>
      </c>
      <c r="R110" s="110">
        <v>29</v>
      </c>
      <c r="S110" s="69">
        <v>194</v>
      </c>
      <c r="T110" s="110">
        <v>223</v>
      </c>
      <c r="U110" s="111">
        <v>58.258258258258252</v>
      </c>
      <c r="V110" s="110">
        <v>1</v>
      </c>
      <c r="W110" s="110">
        <v>22</v>
      </c>
      <c r="X110" s="110">
        <v>23</v>
      </c>
      <c r="Y110" s="98">
        <v>6.606606606606606</v>
      </c>
      <c r="Z110" s="111">
        <v>64.86486486486487</v>
      </c>
      <c r="AA110" s="76">
        <v>30</v>
      </c>
      <c r="AB110" s="76">
        <v>216</v>
      </c>
      <c r="AC110" s="112">
        <v>246</v>
      </c>
      <c r="AD110" s="113">
        <v>67.768595041322314</v>
      </c>
    </row>
    <row r="111" spans="1:30" ht="26.25" x14ac:dyDescent="0.25">
      <c r="A111" s="4">
        <v>145</v>
      </c>
      <c r="B111" s="7" t="s">
        <v>169</v>
      </c>
      <c r="C111" s="69">
        <v>17</v>
      </c>
      <c r="D111" s="110">
        <v>2</v>
      </c>
      <c r="E111" s="69">
        <v>13</v>
      </c>
      <c r="F111" s="110">
        <v>15</v>
      </c>
      <c r="G111" s="111">
        <v>76.470588235294116</v>
      </c>
      <c r="H111" s="110">
        <v>0</v>
      </c>
      <c r="I111" s="110">
        <v>1</v>
      </c>
      <c r="J111" s="110">
        <v>1</v>
      </c>
      <c r="K111" s="98">
        <v>5.8823529411764701</v>
      </c>
      <c r="L111" s="111">
        <v>82.35294117647058</v>
      </c>
      <c r="M111" s="76">
        <v>2</v>
      </c>
      <c r="N111" s="76">
        <v>14</v>
      </c>
      <c r="O111" s="112">
        <v>16</v>
      </c>
      <c r="P111" s="113">
        <v>84.210526315789465</v>
      </c>
      <c r="Q111" s="69">
        <v>18</v>
      </c>
      <c r="R111" s="110">
        <v>2</v>
      </c>
      <c r="S111" s="69">
        <v>13</v>
      </c>
      <c r="T111" s="110">
        <v>15</v>
      </c>
      <c r="U111" s="111">
        <v>72.222222222222214</v>
      </c>
      <c r="V111" s="110">
        <v>0</v>
      </c>
      <c r="W111" s="110">
        <v>1</v>
      </c>
      <c r="X111" s="110">
        <v>1</v>
      </c>
      <c r="Y111" s="98">
        <v>5.5555555555555554</v>
      </c>
      <c r="Z111" s="111">
        <v>77.777777777777786</v>
      </c>
      <c r="AA111" s="76">
        <v>2</v>
      </c>
      <c r="AB111" s="76">
        <v>14</v>
      </c>
      <c r="AC111" s="112">
        <v>16</v>
      </c>
      <c r="AD111" s="113">
        <v>80</v>
      </c>
    </row>
    <row r="112" spans="1:30" ht="26.25" x14ac:dyDescent="0.25">
      <c r="A112" s="4">
        <v>209</v>
      </c>
      <c r="B112" s="7" t="s">
        <v>170</v>
      </c>
      <c r="C112" s="69">
        <v>82</v>
      </c>
      <c r="D112" s="110">
        <v>9</v>
      </c>
      <c r="E112" s="69">
        <v>96</v>
      </c>
      <c r="F112" s="110">
        <v>105</v>
      </c>
      <c r="G112" s="111">
        <v>117.07317073170731</v>
      </c>
      <c r="H112" s="110">
        <v>0</v>
      </c>
      <c r="I112" s="110">
        <v>1</v>
      </c>
      <c r="J112" s="110">
        <v>1</v>
      </c>
      <c r="K112" s="98">
        <v>1.2195121951219512</v>
      </c>
      <c r="L112" s="111">
        <v>118.29268292682926</v>
      </c>
      <c r="M112" s="76">
        <v>9</v>
      </c>
      <c r="N112" s="76">
        <v>97</v>
      </c>
      <c r="O112" s="112">
        <v>106</v>
      </c>
      <c r="P112" s="113">
        <v>116.4835164835165</v>
      </c>
      <c r="Q112" s="69">
        <v>85</v>
      </c>
      <c r="R112" s="110">
        <v>9</v>
      </c>
      <c r="S112" s="69">
        <v>100</v>
      </c>
      <c r="T112" s="110">
        <v>109</v>
      </c>
      <c r="U112" s="111">
        <v>117.64705882352942</v>
      </c>
      <c r="V112" s="110">
        <v>0</v>
      </c>
      <c r="W112" s="110">
        <v>1</v>
      </c>
      <c r="X112" s="110">
        <v>1</v>
      </c>
      <c r="Y112" s="98">
        <v>1.1764705882352942</v>
      </c>
      <c r="Z112" s="111">
        <v>118.82352941176471</v>
      </c>
      <c r="AA112" s="76">
        <v>9</v>
      </c>
      <c r="AB112" s="76">
        <v>101</v>
      </c>
      <c r="AC112" s="112">
        <v>110</v>
      </c>
      <c r="AD112" s="113">
        <v>117.02127659574468</v>
      </c>
    </row>
    <row r="113" spans="1:30" x14ac:dyDescent="0.25">
      <c r="A113" s="4">
        <v>282</v>
      </c>
      <c r="B113" s="7" t="s">
        <v>171</v>
      </c>
      <c r="C113" s="69">
        <v>191</v>
      </c>
      <c r="D113" s="110">
        <v>8</v>
      </c>
      <c r="E113" s="69">
        <v>91</v>
      </c>
      <c r="F113" s="110">
        <v>99</v>
      </c>
      <c r="G113" s="111">
        <v>47.643979057591622</v>
      </c>
      <c r="H113" s="110">
        <v>2</v>
      </c>
      <c r="I113" s="110">
        <v>30</v>
      </c>
      <c r="J113" s="110">
        <v>32</v>
      </c>
      <c r="K113" s="98">
        <v>15.706806282722512</v>
      </c>
      <c r="L113" s="111">
        <v>63.350785340314133</v>
      </c>
      <c r="M113" s="76">
        <v>10</v>
      </c>
      <c r="N113" s="76">
        <v>121</v>
      </c>
      <c r="O113" s="112">
        <v>131</v>
      </c>
      <c r="P113" s="113">
        <v>65.174129353233837</v>
      </c>
      <c r="Q113" s="69">
        <v>198</v>
      </c>
      <c r="R113" s="110">
        <v>8</v>
      </c>
      <c r="S113" s="69">
        <v>92</v>
      </c>
      <c r="T113" s="110">
        <v>100</v>
      </c>
      <c r="U113" s="111">
        <v>46.464646464646464</v>
      </c>
      <c r="V113" s="110">
        <v>1</v>
      </c>
      <c r="W113" s="110">
        <v>31</v>
      </c>
      <c r="X113" s="110">
        <v>32</v>
      </c>
      <c r="Y113" s="98">
        <v>15.656565656565657</v>
      </c>
      <c r="Z113" s="111">
        <v>62.121212121212125</v>
      </c>
      <c r="AA113" s="76">
        <v>9</v>
      </c>
      <c r="AB113" s="76">
        <v>123</v>
      </c>
      <c r="AC113" s="112">
        <v>132</v>
      </c>
      <c r="AD113" s="113">
        <v>63.768115942028977</v>
      </c>
    </row>
    <row r="114" spans="1:30" x14ac:dyDescent="0.25">
      <c r="A114" s="4">
        <v>353</v>
      </c>
      <c r="B114" s="7" t="s">
        <v>172</v>
      </c>
      <c r="C114" s="69">
        <v>14</v>
      </c>
      <c r="D114" s="110">
        <v>1</v>
      </c>
      <c r="E114" s="69">
        <v>9</v>
      </c>
      <c r="F114" s="110">
        <v>10</v>
      </c>
      <c r="G114" s="111">
        <v>64.285714285714292</v>
      </c>
      <c r="H114" s="110">
        <v>0</v>
      </c>
      <c r="I114" s="110">
        <v>0</v>
      </c>
      <c r="J114" s="110">
        <v>0</v>
      </c>
      <c r="K114" s="98">
        <v>0</v>
      </c>
      <c r="L114" s="111">
        <v>64.285714285714292</v>
      </c>
      <c r="M114" s="76">
        <v>1</v>
      </c>
      <c r="N114" s="76">
        <v>9</v>
      </c>
      <c r="O114" s="112">
        <v>10</v>
      </c>
      <c r="P114" s="113">
        <v>66.666666666666657</v>
      </c>
      <c r="Q114" s="69">
        <v>17</v>
      </c>
      <c r="R114" s="110">
        <v>1</v>
      </c>
      <c r="S114" s="69">
        <v>10</v>
      </c>
      <c r="T114" s="110">
        <v>11</v>
      </c>
      <c r="U114" s="111">
        <v>58.82352941176471</v>
      </c>
      <c r="V114" s="110">
        <v>0</v>
      </c>
      <c r="W114" s="110">
        <v>0</v>
      </c>
      <c r="X114" s="110">
        <v>0</v>
      </c>
      <c r="Y114" s="98">
        <v>0</v>
      </c>
      <c r="Z114" s="111">
        <v>58.82352941176471</v>
      </c>
      <c r="AA114" s="76">
        <v>1</v>
      </c>
      <c r="AB114" s="76">
        <v>10</v>
      </c>
      <c r="AC114" s="112">
        <v>11</v>
      </c>
      <c r="AD114" s="113">
        <v>61.111111111111114</v>
      </c>
    </row>
    <row r="115" spans="1:30" x14ac:dyDescent="0.25">
      <c r="A115" s="4">
        <v>364</v>
      </c>
      <c r="B115" s="7" t="s">
        <v>173</v>
      </c>
      <c r="C115" s="69">
        <v>121</v>
      </c>
      <c r="D115" s="110">
        <v>8</v>
      </c>
      <c r="E115" s="69">
        <v>68</v>
      </c>
      <c r="F115" s="110">
        <v>76</v>
      </c>
      <c r="G115" s="111">
        <v>56.198347107438018</v>
      </c>
      <c r="H115" s="110">
        <v>3</v>
      </c>
      <c r="I115" s="110">
        <v>8</v>
      </c>
      <c r="J115" s="110">
        <v>11</v>
      </c>
      <c r="K115" s="98">
        <v>6.6115702479338845</v>
      </c>
      <c r="L115" s="111">
        <v>62.809917355371901</v>
      </c>
      <c r="M115" s="76">
        <v>11</v>
      </c>
      <c r="N115" s="76">
        <v>76</v>
      </c>
      <c r="O115" s="112">
        <v>87</v>
      </c>
      <c r="P115" s="113">
        <v>65.909090909090907</v>
      </c>
      <c r="Q115" s="69">
        <v>133</v>
      </c>
      <c r="R115" s="110">
        <v>8</v>
      </c>
      <c r="S115" s="69">
        <v>67</v>
      </c>
      <c r="T115" s="110">
        <v>75</v>
      </c>
      <c r="U115" s="111">
        <v>50.375939849624061</v>
      </c>
      <c r="V115" s="110">
        <v>3</v>
      </c>
      <c r="W115" s="110">
        <v>8</v>
      </c>
      <c r="X115" s="110">
        <v>11</v>
      </c>
      <c r="Y115" s="98">
        <v>6.0150375939849621</v>
      </c>
      <c r="Z115" s="111">
        <v>56.390977443609025</v>
      </c>
      <c r="AA115" s="76">
        <v>11</v>
      </c>
      <c r="AB115" s="76">
        <v>75</v>
      </c>
      <c r="AC115" s="112">
        <v>86</v>
      </c>
      <c r="AD115" s="113">
        <v>59.722222222222221</v>
      </c>
    </row>
    <row r="116" spans="1:30" x14ac:dyDescent="0.25">
      <c r="A116" s="4">
        <v>368</v>
      </c>
      <c r="B116" s="7" t="s">
        <v>174</v>
      </c>
      <c r="C116" s="69">
        <v>89</v>
      </c>
      <c r="D116" s="110">
        <v>8</v>
      </c>
      <c r="E116" s="69">
        <v>58</v>
      </c>
      <c r="F116" s="110">
        <v>66</v>
      </c>
      <c r="G116" s="111">
        <v>65.168539325842701</v>
      </c>
      <c r="H116" s="110">
        <v>1</v>
      </c>
      <c r="I116" s="110">
        <v>29</v>
      </c>
      <c r="J116" s="110">
        <v>30</v>
      </c>
      <c r="K116" s="98">
        <v>32.584269662921351</v>
      </c>
      <c r="L116" s="111">
        <v>97.752808988764045</v>
      </c>
      <c r="M116" s="76">
        <v>9</v>
      </c>
      <c r="N116" s="76">
        <v>87</v>
      </c>
      <c r="O116" s="112">
        <v>96</v>
      </c>
      <c r="P116" s="113">
        <v>97.959183673469383</v>
      </c>
      <c r="Q116" s="69">
        <v>90</v>
      </c>
      <c r="R116" s="110">
        <v>9</v>
      </c>
      <c r="S116" s="69">
        <v>59</v>
      </c>
      <c r="T116" s="110">
        <v>68</v>
      </c>
      <c r="U116" s="111">
        <v>65.555555555555557</v>
      </c>
      <c r="V116" s="110">
        <v>1</v>
      </c>
      <c r="W116" s="110">
        <v>27</v>
      </c>
      <c r="X116" s="110">
        <v>28</v>
      </c>
      <c r="Y116" s="98">
        <v>30</v>
      </c>
      <c r="Z116" s="111">
        <v>95.555555555555557</v>
      </c>
      <c r="AA116" s="76">
        <v>10</v>
      </c>
      <c r="AB116" s="76">
        <v>86</v>
      </c>
      <c r="AC116" s="112">
        <v>96</v>
      </c>
      <c r="AD116" s="113">
        <v>96</v>
      </c>
    </row>
    <row r="117" spans="1:30" ht="26.25" x14ac:dyDescent="0.25">
      <c r="A117" s="4">
        <v>390</v>
      </c>
      <c r="B117" s="7" t="s">
        <v>175</v>
      </c>
      <c r="C117" s="69">
        <v>157</v>
      </c>
      <c r="D117" s="110">
        <v>4</v>
      </c>
      <c r="E117" s="69">
        <v>100</v>
      </c>
      <c r="F117" s="110">
        <v>104</v>
      </c>
      <c r="G117" s="111">
        <v>63.694267515923563</v>
      </c>
      <c r="H117" s="110">
        <v>4</v>
      </c>
      <c r="I117" s="110">
        <v>15</v>
      </c>
      <c r="J117" s="110">
        <v>19</v>
      </c>
      <c r="K117" s="98">
        <v>9.5541401273885356</v>
      </c>
      <c r="L117" s="111">
        <v>73.248407643312092</v>
      </c>
      <c r="M117" s="76">
        <v>8</v>
      </c>
      <c r="N117" s="76">
        <v>115</v>
      </c>
      <c r="O117" s="112">
        <v>123</v>
      </c>
      <c r="P117" s="113">
        <v>74.545454545454547</v>
      </c>
      <c r="Q117" s="69">
        <v>159</v>
      </c>
      <c r="R117" s="110">
        <v>4</v>
      </c>
      <c r="S117" s="69">
        <v>100</v>
      </c>
      <c r="T117" s="110">
        <v>104</v>
      </c>
      <c r="U117" s="111">
        <v>62.893081761006286</v>
      </c>
      <c r="V117" s="110">
        <v>1</v>
      </c>
      <c r="W117" s="110">
        <v>14</v>
      </c>
      <c r="X117" s="110">
        <v>15</v>
      </c>
      <c r="Y117" s="98">
        <v>8.8050314465408803</v>
      </c>
      <c r="Z117" s="111">
        <v>71.698113207547166</v>
      </c>
      <c r="AA117" s="76">
        <v>5</v>
      </c>
      <c r="AB117" s="76">
        <v>114</v>
      </c>
      <c r="AC117" s="112">
        <v>119</v>
      </c>
      <c r="AD117" s="113">
        <v>72.560975609756099</v>
      </c>
    </row>
    <row r="118" spans="1:30" ht="26.25" x14ac:dyDescent="0.25">
      <c r="A118" s="4">
        <v>467</v>
      </c>
      <c r="B118" s="7" t="s">
        <v>176</v>
      </c>
      <c r="C118" s="69">
        <v>11</v>
      </c>
      <c r="D118" s="110">
        <v>1</v>
      </c>
      <c r="E118" s="69">
        <v>6</v>
      </c>
      <c r="F118" s="110">
        <v>7</v>
      </c>
      <c r="G118" s="111">
        <v>54.54545454545454</v>
      </c>
      <c r="H118" s="110">
        <v>0</v>
      </c>
      <c r="I118" s="110">
        <v>4</v>
      </c>
      <c r="J118" s="110">
        <v>4</v>
      </c>
      <c r="K118" s="98">
        <v>36.363636363636367</v>
      </c>
      <c r="L118" s="111">
        <v>90.909090909090907</v>
      </c>
      <c r="M118" s="76">
        <v>1</v>
      </c>
      <c r="N118" s="76">
        <v>10</v>
      </c>
      <c r="O118" s="112">
        <v>11</v>
      </c>
      <c r="P118" s="113">
        <v>91.666666666666657</v>
      </c>
      <c r="Q118" s="69">
        <v>11</v>
      </c>
      <c r="R118" s="110">
        <v>1</v>
      </c>
      <c r="S118" s="69">
        <v>5</v>
      </c>
      <c r="T118" s="110">
        <v>6</v>
      </c>
      <c r="U118" s="111">
        <v>45.454545454545453</v>
      </c>
      <c r="V118" s="110">
        <v>0</v>
      </c>
      <c r="W118" s="110">
        <v>5</v>
      </c>
      <c r="X118" s="110">
        <v>5</v>
      </c>
      <c r="Y118" s="98">
        <v>45.454545454545453</v>
      </c>
      <c r="Z118" s="111">
        <v>90.909090909090907</v>
      </c>
      <c r="AA118" s="76">
        <v>1</v>
      </c>
      <c r="AB118" s="76">
        <v>10</v>
      </c>
      <c r="AC118" s="112">
        <v>11</v>
      </c>
      <c r="AD118" s="113">
        <v>91.666666666666657</v>
      </c>
    </row>
    <row r="119" spans="1:30" ht="26.25" x14ac:dyDescent="0.25">
      <c r="A119" s="4">
        <v>576</v>
      </c>
      <c r="B119" s="7" t="s">
        <v>177</v>
      </c>
      <c r="C119" s="69">
        <v>14</v>
      </c>
      <c r="D119" s="110">
        <v>2</v>
      </c>
      <c r="E119" s="69">
        <v>9</v>
      </c>
      <c r="F119" s="110">
        <v>11</v>
      </c>
      <c r="G119" s="111">
        <v>64.285714285714292</v>
      </c>
      <c r="H119" s="110">
        <v>0</v>
      </c>
      <c r="I119" s="110">
        <v>2</v>
      </c>
      <c r="J119" s="110">
        <v>2</v>
      </c>
      <c r="K119" s="98">
        <v>14.285714285714285</v>
      </c>
      <c r="L119" s="111">
        <v>78.571428571428569</v>
      </c>
      <c r="M119" s="76">
        <v>2</v>
      </c>
      <c r="N119" s="76">
        <v>11</v>
      </c>
      <c r="O119" s="112">
        <v>13</v>
      </c>
      <c r="P119" s="113">
        <v>81.25</v>
      </c>
      <c r="Q119" s="69">
        <v>14</v>
      </c>
      <c r="R119" s="110">
        <v>3</v>
      </c>
      <c r="S119" s="69">
        <v>8</v>
      </c>
      <c r="T119" s="110">
        <v>11</v>
      </c>
      <c r="U119" s="111">
        <v>57.142857142857139</v>
      </c>
      <c r="V119" s="110">
        <v>0</v>
      </c>
      <c r="W119" s="110">
        <v>2</v>
      </c>
      <c r="X119" s="110">
        <v>2</v>
      </c>
      <c r="Y119" s="98">
        <v>14.285714285714285</v>
      </c>
      <c r="Z119" s="111">
        <v>71.428571428571431</v>
      </c>
      <c r="AA119" s="76">
        <v>3</v>
      </c>
      <c r="AB119" s="76">
        <v>10</v>
      </c>
      <c r="AC119" s="112">
        <v>13</v>
      </c>
      <c r="AD119" s="113">
        <v>76.470588235294116</v>
      </c>
    </row>
    <row r="120" spans="1:30" x14ac:dyDescent="0.25">
      <c r="A120" s="4">
        <v>642</v>
      </c>
      <c r="B120" s="7" t="s">
        <v>178</v>
      </c>
      <c r="C120" s="69">
        <v>158</v>
      </c>
      <c r="D120" s="110">
        <v>17</v>
      </c>
      <c r="E120" s="69">
        <v>119</v>
      </c>
      <c r="F120" s="110">
        <v>136</v>
      </c>
      <c r="G120" s="111">
        <v>75.316455696202539</v>
      </c>
      <c r="H120" s="110">
        <v>1</v>
      </c>
      <c r="I120" s="110">
        <v>16</v>
      </c>
      <c r="J120" s="110">
        <v>17</v>
      </c>
      <c r="K120" s="98">
        <v>10.126582278481013</v>
      </c>
      <c r="L120" s="111">
        <v>85.443037974683548</v>
      </c>
      <c r="M120" s="76">
        <v>18</v>
      </c>
      <c r="N120" s="76">
        <v>135</v>
      </c>
      <c r="O120" s="112">
        <v>153</v>
      </c>
      <c r="P120" s="113">
        <v>86.931818181818173</v>
      </c>
      <c r="Q120" s="69">
        <v>161</v>
      </c>
      <c r="R120" s="110">
        <v>17</v>
      </c>
      <c r="S120" s="69">
        <v>120</v>
      </c>
      <c r="T120" s="110">
        <v>137</v>
      </c>
      <c r="U120" s="111">
        <v>74.534161490683232</v>
      </c>
      <c r="V120" s="110">
        <v>1</v>
      </c>
      <c r="W120" s="110">
        <v>16</v>
      </c>
      <c r="X120" s="110">
        <v>17</v>
      </c>
      <c r="Y120" s="98">
        <v>9.9378881987577632</v>
      </c>
      <c r="Z120" s="111">
        <v>84.472049689440993</v>
      </c>
      <c r="AA120" s="76">
        <v>18</v>
      </c>
      <c r="AB120" s="76">
        <v>136</v>
      </c>
      <c r="AC120" s="112">
        <v>154</v>
      </c>
      <c r="AD120" s="113">
        <v>86.033519553072622</v>
      </c>
    </row>
    <row r="121" spans="1:30" ht="26.25" x14ac:dyDescent="0.25">
      <c r="A121" s="4">
        <v>679</v>
      </c>
      <c r="B121" s="7" t="s">
        <v>179</v>
      </c>
      <c r="C121" s="69">
        <v>181</v>
      </c>
      <c r="D121" s="110">
        <v>7</v>
      </c>
      <c r="E121" s="69">
        <v>164</v>
      </c>
      <c r="F121" s="110">
        <v>171</v>
      </c>
      <c r="G121" s="111">
        <v>90.607734806629836</v>
      </c>
      <c r="H121" s="110">
        <v>2</v>
      </c>
      <c r="I121" s="110">
        <v>6</v>
      </c>
      <c r="J121" s="110">
        <v>8</v>
      </c>
      <c r="K121" s="98">
        <v>3.3149171270718232</v>
      </c>
      <c r="L121" s="111">
        <v>93.922651933701658</v>
      </c>
      <c r="M121" s="76">
        <v>9</v>
      </c>
      <c r="N121" s="76">
        <v>170</v>
      </c>
      <c r="O121" s="112">
        <v>179</v>
      </c>
      <c r="P121" s="113">
        <v>94.21052631578948</v>
      </c>
      <c r="Q121" s="69">
        <v>186</v>
      </c>
      <c r="R121" s="110">
        <v>7</v>
      </c>
      <c r="S121" s="69">
        <v>165</v>
      </c>
      <c r="T121" s="110">
        <v>172</v>
      </c>
      <c r="U121" s="111">
        <v>88.709677419354833</v>
      </c>
      <c r="V121" s="110">
        <v>2</v>
      </c>
      <c r="W121" s="110">
        <v>8</v>
      </c>
      <c r="X121" s="110">
        <v>10</v>
      </c>
      <c r="Y121" s="98">
        <v>4.3010752688172049</v>
      </c>
      <c r="Z121" s="111">
        <v>93.010752688172033</v>
      </c>
      <c r="AA121" s="76">
        <v>9</v>
      </c>
      <c r="AB121" s="76">
        <v>173</v>
      </c>
      <c r="AC121" s="112">
        <v>182</v>
      </c>
      <c r="AD121" s="113">
        <v>93.333333333333329</v>
      </c>
    </row>
    <row r="122" spans="1:30" x14ac:dyDescent="0.25">
      <c r="A122" s="4">
        <v>789</v>
      </c>
      <c r="B122" s="7" t="s">
        <v>180</v>
      </c>
      <c r="C122" s="69">
        <v>97</v>
      </c>
      <c r="D122" s="110">
        <v>0</v>
      </c>
      <c r="E122" s="69">
        <v>61</v>
      </c>
      <c r="F122" s="110">
        <v>61</v>
      </c>
      <c r="G122" s="111">
        <v>62.886597938144327</v>
      </c>
      <c r="H122" s="110">
        <v>0</v>
      </c>
      <c r="I122" s="110">
        <v>9</v>
      </c>
      <c r="J122" s="110">
        <v>9</v>
      </c>
      <c r="K122" s="98">
        <v>9.2783505154639183</v>
      </c>
      <c r="L122" s="111">
        <v>72.164948453608247</v>
      </c>
      <c r="M122" s="76">
        <v>0</v>
      </c>
      <c r="N122" s="76">
        <v>70</v>
      </c>
      <c r="O122" s="112">
        <v>70</v>
      </c>
      <c r="P122" s="113">
        <v>72.164948453608247</v>
      </c>
      <c r="Q122" s="69">
        <v>97</v>
      </c>
      <c r="R122" s="110">
        <v>0</v>
      </c>
      <c r="S122" s="69">
        <v>62</v>
      </c>
      <c r="T122" s="110">
        <v>62</v>
      </c>
      <c r="U122" s="111">
        <v>63.917525773195869</v>
      </c>
      <c r="V122" s="110">
        <v>0</v>
      </c>
      <c r="W122" s="110">
        <v>9</v>
      </c>
      <c r="X122" s="110">
        <v>9</v>
      </c>
      <c r="Y122" s="98">
        <v>9.2783505154639183</v>
      </c>
      <c r="Z122" s="111">
        <v>73.19587628865979</v>
      </c>
      <c r="AA122" s="76">
        <v>0</v>
      </c>
      <c r="AB122" s="76">
        <v>71</v>
      </c>
      <c r="AC122" s="112">
        <v>71</v>
      </c>
      <c r="AD122" s="113">
        <v>73.19587628865979</v>
      </c>
    </row>
    <row r="123" spans="1:30" x14ac:dyDescent="0.25">
      <c r="A123" s="4">
        <v>792</v>
      </c>
      <c r="B123" s="7" t="s">
        <v>181</v>
      </c>
      <c r="C123" s="69">
        <v>49</v>
      </c>
      <c r="D123" s="110">
        <v>2</v>
      </c>
      <c r="E123" s="69">
        <v>27</v>
      </c>
      <c r="F123" s="110">
        <v>29</v>
      </c>
      <c r="G123" s="111">
        <v>55.102040816326522</v>
      </c>
      <c r="H123" s="110">
        <v>0</v>
      </c>
      <c r="I123" s="110">
        <v>1</v>
      </c>
      <c r="J123" s="110">
        <v>1</v>
      </c>
      <c r="K123" s="98">
        <v>2.0408163265306123</v>
      </c>
      <c r="L123" s="111">
        <v>57.142857142857139</v>
      </c>
      <c r="M123" s="76">
        <v>2</v>
      </c>
      <c r="N123" s="76">
        <v>28</v>
      </c>
      <c r="O123" s="112">
        <v>30</v>
      </c>
      <c r="P123" s="113">
        <v>58.82352941176471</v>
      </c>
      <c r="Q123" s="69">
        <v>51</v>
      </c>
      <c r="R123" s="110">
        <v>2</v>
      </c>
      <c r="S123" s="69">
        <v>26</v>
      </c>
      <c r="T123" s="110">
        <v>28</v>
      </c>
      <c r="U123" s="111">
        <v>50.980392156862742</v>
      </c>
      <c r="V123" s="110">
        <v>0</v>
      </c>
      <c r="W123" s="110">
        <v>3</v>
      </c>
      <c r="X123" s="110">
        <v>3</v>
      </c>
      <c r="Y123" s="98">
        <v>5.8823529411764701</v>
      </c>
      <c r="Z123" s="111">
        <v>56.862745098039213</v>
      </c>
      <c r="AA123" s="76">
        <v>2</v>
      </c>
      <c r="AB123" s="76">
        <v>29</v>
      </c>
      <c r="AC123" s="112">
        <v>31</v>
      </c>
      <c r="AD123" s="113">
        <v>58.490566037735846</v>
      </c>
    </row>
    <row r="124" spans="1:30" x14ac:dyDescent="0.25">
      <c r="A124" s="4">
        <v>809</v>
      </c>
      <c r="B124" s="7" t="s">
        <v>182</v>
      </c>
      <c r="C124" s="69">
        <v>36</v>
      </c>
      <c r="D124" s="110">
        <v>1</v>
      </c>
      <c r="E124" s="69">
        <v>10</v>
      </c>
      <c r="F124" s="110">
        <v>11</v>
      </c>
      <c r="G124" s="111">
        <v>27.777777777777779</v>
      </c>
      <c r="H124" s="110">
        <v>1</v>
      </c>
      <c r="I124" s="110">
        <v>12</v>
      </c>
      <c r="J124" s="110">
        <v>13</v>
      </c>
      <c r="K124" s="98">
        <v>33.333333333333329</v>
      </c>
      <c r="L124" s="111">
        <v>61.111111111111114</v>
      </c>
      <c r="M124" s="76">
        <v>2</v>
      </c>
      <c r="N124" s="76">
        <v>22</v>
      </c>
      <c r="O124" s="112">
        <v>24</v>
      </c>
      <c r="P124" s="113">
        <v>63.157894736842103</v>
      </c>
      <c r="Q124" s="69">
        <v>36</v>
      </c>
      <c r="R124" s="110">
        <v>1</v>
      </c>
      <c r="S124" s="69">
        <v>8</v>
      </c>
      <c r="T124" s="110">
        <v>9</v>
      </c>
      <c r="U124" s="111">
        <v>22.222222222222221</v>
      </c>
      <c r="V124" s="110">
        <v>1</v>
      </c>
      <c r="W124" s="110">
        <v>14</v>
      </c>
      <c r="X124" s="110">
        <v>15</v>
      </c>
      <c r="Y124" s="98">
        <v>38.888888888888893</v>
      </c>
      <c r="Z124" s="111">
        <v>61.111111111111114</v>
      </c>
      <c r="AA124" s="76">
        <v>2</v>
      </c>
      <c r="AB124" s="76">
        <v>22</v>
      </c>
      <c r="AC124" s="112">
        <v>24</v>
      </c>
      <c r="AD124" s="113">
        <v>63.157894736842103</v>
      </c>
    </row>
    <row r="125" spans="1:30" x14ac:dyDescent="0.25">
      <c r="A125" s="4">
        <v>847</v>
      </c>
      <c r="B125" s="7" t="s">
        <v>183</v>
      </c>
      <c r="C125" s="69">
        <v>114</v>
      </c>
      <c r="D125" s="110">
        <v>4</v>
      </c>
      <c r="E125" s="69">
        <v>44</v>
      </c>
      <c r="F125" s="110">
        <v>48</v>
      </c>
      <c r="G125" s="111">
        <v>38.596491228070171</v>
      </c>
      <c r="H125" s="110">
        <v>0</v>
      </c>
      <c r="I125" s="110">
        <v>8</v>
      </c>
      <c r="J125" s="110">
        <v>8</v>
      </c>
      <c r="K125" s="98">
        <v>7.0175438596491224</v>
      </c>
      <c r="L125" s="111">
        <v>45.614035087719294</v>
      </c>
      <c r="M125" s="76">
        <v>4</v>
      </c>
      <c r="N125" s="76">
        <v>52</v>
      </c>
      <c r="O125" s="112">
        <v>56</v>
      </c>
      <c r="P125" s="113">
        <v>47.457627118644069</v>
      </c>
      <c r="Q125" s="69">
        <v>116</v>
      </c>
      <c r="R125" s="110">
        <v>4</v>
      </c>
      <c r="S125" s="69">
        <v>45</v>
      </c>
      <c r="T125" s="110">
        <v>49</v>
      </c>
      <c r="U125" s="111">
        <v>38.793103448275865</v>
      </c>
      <c r="V125" s="110">
        <v>0</v>
      </c>
      <c r="W125" s="110">
        <v>8</v>
      </c>
      <c r="X125" s="110">
        <v>8</v>
      </c>
      <c r="Y125" s="98">
        <v>6.8965517241379306</v>
      </c>
      <c r="Z125" s="111">
        <v>45.689655172413794</v>
      </c>
      <c r="AA125" s="76">
        <v>4</v>
      </c>
      <c r="AB125" s="76">
        <v>53</v>
      </c>
      <c r="AC125" s="112">
        <v>57</v>
      </c>
      <c r="AD125" s="113">
        <v>47.5</v>
      </c>
    </row>
    <row r="126" spans="1:30" ht="26.25" x14ac:dyDescent="0.25">
      <c r="A126" s="4">
        <v>856</v>
      </c>
      <c r="B126" s="7" t="s">
        <v>184</v>
      </c>
      <c r="C126" s="69">
        <v>17</v>
      </c>
      <c r="D126" s="110">
        <v>0</v>
      </c>
      <c r="E126" s="69">
        <v>8</v>
      </c>
      <c r="F126" s="110">
        <v>8</v>
      </c>
      <c r="G126" s="111">
        <v>47.058823529411761</v>
      </c>
      <c r="H126" s="110">
        <v>1</v>
      </c>
      <c r="I126" s="110">
        <v>4</v>
      </c>
      <c r="J126" s="110">
        <v>5</v>
      </c>
      <c r="K126" s="98">
        <v>23.52941176470588</v>
      </c>
      <c r="L126" s="111">
        <v>70.588235294117652</v>
      </c>
      <c r="M126" s="76">
        <v>1</v>
      </c>
      <c r="N126" s="76">
        <v>12</v>
      </c>
      <c r="O126" s="112">
        <v>13</v>
      </c>
      <c r="P126" s="113">
        <v>72.222222222222214</v>
      </c>
      <c r="Q126" s="69">
        <v>17</v>
      </c>
      <c r="R126" s="110">
        <v>0</v>
      </c>
      <c r="S126" s="69">
        <v>8</v>
      </c>
      <c r="T126" s="110">
        <v>8</v>
      </c>
      <c r="U126" s="111">
        <v>47.058823529411761</v>
      </c>
      <c r="V126" s="110">
        <v>1</v>
      </c>
      <c r="W126" s="110">
        <v>3</v>
      </c>
      <c r="X126" s="110">
        <v>4</v>
      </c>
      <c r="Y126" s="98">
        <v>17.647058823529413</v>
      </c>
      <c r="Z126" s="111">
        <v>64.705882352941174</v>
      </c>
      <c r="AA126" s="76">
        <v>1</v>
      </c>
      <c r="AB126" s="76">
        <v>11</v>
      </c>
      <c r="AC126" s="112">
        <v>12</v>
      </c>
      <c r="AD126" s="113">
        <v>66.666666666666657</v>
      </c>
    </row>
    <row r="127" spans="1:30" x14ac:dyDescent="0.25">
      <c r="A127" s="4">
        <v>861</v>
      </c>
      <c r="B127" s="7" t="s">
        <v>185</v>
      </c>
      <c r="C127" s="69">
        <v>111</v>
      </c>
      <c r="D127" s="110">
        <v>2</v>
      </c>
      <c r="E127" s="69">
        <v>61</v>
      </c>
      <c r="F127" s="110">
        <v>63</v>
      </c>
      <c r="G127" s="111">
        <v>54.954954954954957</v>
      </c>
      <c r="H127" s="110">
        <v>0</v>
      </c>
      <c r="I127" s="110">
        <v>23</v>
      </c>
      <c r="J127" s="110">
        <v>23</v>
      </c>
      <c r="K127" s="98">
        <v>20.72072072072072</v>
      </c>
      <c r="L127" s="111">
        <v>75.675675675675677</v>
      </c>
      <c r="M127" s="76">
        <v>2</v>
      </c>
      <c r="N127" s="76">
        <v>84</v>
      </c>
      <c r="O127" s="112">
        <v>86</v>
      </c>
      <c r="P127" s="113">
        <v>76.106194690265482</v>
      </c>
      <c r="Q127" s="69">
        <v>116</v>
      </c>
      <c r="R127" s="110">
        <v>2</v>
      </c>
      <c r="S127" s="69">
        <v>63</v>
      </c>
      <c r="T127" s="110">
        <v>65</v>
      </c>
      <c r="U127" s="111">
        <v>54.310344827586206</v>
      </c>
      <c r="V127" s="110">
        <v>0</v>
      </c>
      <c r="W127" s="110">
        <v>19</v>
      </c>
      <c r="X127" s="110">
        <v>19</v>
      </c>
      <c r="Y127" s="98">
        <v>16.379310344827587</v>
      </c>
      <c r="Z127" s="111">
        <v>70.689655172413794</v>
      </c>
      <c r="AA127" s="76">
        <v>2</v>
      </c>
      <c r="AB127" s="76">
        <v>82</v>
      </c>
      <c r="AC127" s="112">
        <v>84</v>
      </c>
      <c r="AD127" s="113">
        <v>71.186440677966104</v>
      </c>
    </row>
    <row r="128" spans="1:30" ht="38.25" x14ac:dyDescent="0.25">
      <c r="A128" s="78">
        <v>2454</v>
      </c>
      <c r="B128" s="240" t="s">
        <v>186</v>
      </c>
      <c r="C128" s="35">
        <v>182675</v>
      </c>
      <c r="D128" s="35">
        <v>8940</v>
      </c>
      <c r="E128" s="35">
        <v>66868</v>
      </c>
      <c r="F128" s="35">
        <v>75808</v>
      </c>
      <c r="G128" s="82">
        <v>36.604899411523192</v>
      </c>
      <c r="H128" s="35">
        <v>5990</v>
      </c>
      <c r="I128" s="35">
        <v>49344</v>
      </c>
      <c r="J128" s="35">
        <v>55334</v>
      </c>
      <c r="K128" s="99">
        <v>27.011906391131792</v>
      </c>
      <c r="L128" s="109">
        <v>841.24124673782478</v>
      </c>
      <c r="M128" s="239">
        <v>14930</v>
      </c>
      <c r="N128" s="239">
        <v>116212</v>
      </c>
      <c r="O128" s="239">
        <v>131142</v>
      </c>
      <c r="P128" s="109">
        <v>66.365729612104957</v>
      </c>
      <c r="Q128" s="35">
        <v>191719</v>
      </c>
      <c r="R128" s="35">
        <v>8944</v>
      </c>
      <c r="S128" s="35">
        <v>69321</v>
      </c>
      <c r="T128" s="35">
        <v>78265</v>
      </c>
      <c r="U128" s="82">
        <v>36.157605662453904</v>
      </c>
      <c r="V128" s="35">
        <v>5276</v>
      </c>
      <c r="W128" s="35">
        <v>49907</v>
      </c>
      <c r="X128" s="35">
        <v>55183</v>
      </c>
      <c r="Y128" s="99">
        <v>26.031327098513973</v>
      </c>
      <c r="Z128" s="109">
        <v>820.92204773523554</v>
      </c>
      <c r="AA128" s="239">
        <v>14220</v>
      </c>
      <c r="AB128" s="239">
        <v>119228</v>
      </c>
      <c r="AC128" s="239">
        <v>133448</v>
      </c>
      <c r="AD128" s="109">
        <v>64.799770805918257</v>
      </c>
    </row>
    <row r="129" spans="1:30" x14ac:dyDescent="0.25">
      <c r="A129" s="4">
        <v>1</v>
      </c>
      <c r="B129" s="4" t="s">
        <v>188</v>
      </c>
      <c r="C129" s="69">
        <v>132379</v>
      </c>
      <c r="D129" s="110">
        <v>6965</v>
      </c>
      <c r="E129" s="69">
        <v>43012</v>
      </c>
      <c r="F129" s="110">
        <v>49977</v>
      </c>
      <c r="G129" s="111">
        <v>32.491558328737938</v>
      </c>
      <c r="H129" s="110">
        <v>4042</v>
      </c>
      <c r="I129" s="110">
        <v>33547</v>
      </c>
      <c r="J129" s="110">
        <v>37589</v>
      </c>
      <c r="K129" s="98">
        <v>25.341632736310139</v>
      </c>
      <c r="L129" s="111">
        <v>57.833191065048084</v>
      </c>
      <c r="M129" s="76">
        <v>11007</v>
      </c>
      <c r="N129" s="76">
        <v>76559</v>
      </c>
      <c r="O129" s="112">
        <v>87566</v>
      </c>
      <c r="P129" s="113">
        <v>61.070118421603226</v>
      </c>
      <c r="Q129" s="69">
        <v>139229</v>
      </c>
      <c r="R129" s="110">
        <v>6980</v>
      </c>
      <c r="S129" s="69">
        <v>44907</v>
      </c>
      <c r="T129" s="110">
        <v>51887</v>
      </c>
      <c r="U129" s="111">
        <v>32.25405626701334</v>
      </c>
      <c r="V129" s="110">
        <v>3517</v>
      </c>
      <c r="W129" s="110">
        <v>33850</v>
      </c>
      <c r="X129" s="110">
        <v>37367</v>
      </c>
      <c r="Y129" s="98">
        <v>24.312463639040718</v>
      </c>
      <c r="Z129" s="111">
        <v>56.566519906054054</v>
      </c>
      <c r="AA129" s="76">
        <v>10497</v>
      </c>
      <c r="AB129" s="76">
        <v>78757</v>
      </c>
      <c r="AC129" s="112">
        <v>89254</v>
      </c>
      <c r="AD129" s="113">
        <v>59.611557110989409</v>
      </c>
    </row>
    <row r="130" spans="1:30" x14ac:dyDescent="0.25">
      <c r="A130" s="4">
        <v>79</v>
      </c>
      <c r="B130" s="7" t="s">
        <v>189</v>
      </c>
      <c r="C130" s="69">
        <v>1134</v>
      </c>
      <c r="D130" s="110">
        <v>67</v>
      </c>
      <c r="E130" s="69">
        <v>1027</v>
      </c>
      <c r="F130" s="110">
        <v>1094</v>
      </c>
      <c r="G130" s="111">
        <v>90.564373897707227</v>
      </c>
      <c r="H130" s="110">
        <v>20</v>
      </c>
      <c r="I130" s="110">
        <v>183</v>
      </c>
      <c r="J130" s="110">
        <v>203</v>
      </c>
      <c r="K130" s="98">
        <v>16.137566137566136</v>
      </c>
      <c r="L130" s="111">
        <v>106.70194003527338</v>
      </c>
      <c r="M130" s="76">
        <v>87</v>
      </c>
      <c r="N130" s="76">
        <v>1210</v>
      </c>
      <c r="O130" s="112">
        <v>1297</v>
      </c>
      <c r="P130" s="113">
        <v>106.22440622440624</v>
      </c>
      <c r="Q130" s="69">
        <v>1176</v>
      </c>
      <c r="R130" s="110">
        <v>65</v>
      </c>
      <c r="S130" s="69">
        <v>1039</v>
      </c>
      <c r="T130" s="110">
        <v>1104</v>
      </c>
      <c r="U130" s="111">
        <v>88.350340136054413</v>
      </c>
      <c r="V130" s="110">
        <v>19</v>
      </c>
      <c r="W130" s="110">
        <v>187</v>
      </c>
      <c r="X130" s="110">
        <v>206</v>
      </c>
      <c r="Y130" s="98">
        <v>15.901360544217688</v>
      </c>
      <c r="Z130" s="111">
        <v>104.25170068027212</v>
      </c>
      <c r="AA130" s="76">
        <v>84</v>
      </c>
      <c r="AB130" s="76">
        <v>1226</v>
      </c>
      <c r="AC130" s="112">
        <v>1310</v>
      </c>
      <c r="AD130" s="113">
        <v>103.96825396825398</v>
      </c>
    </row>
    <row r="131" spans="1:30" x14ac:dyDescent="0.25">
      <c r="A131" s="4">
        <v>88</v>
      </c>
      <c r="B131" s="7" t="s">
        <v>190</v>
      </c>
      <c r="C131" s="69">
        <v>22254</v>
      </c>
      <c r="D131" s="110">
        <v>690</v>
      </c>
      <c r="E131" s="69">
        <v>9582</v>
      </c>
      <c r="F131" s="110">
        <v>10272</v>
      </c>
      <c r="G131" s="111">
        <v>43.05742787813427</v>
      </c>
      <c r="H131" s="110">
        <v>613</v>
      </c>
      <c r="I131" s="110">
        <v>5334</v>
      </c>
      <c r="J131" s="110">
        <v>5947</v>
      </c>
      <c r="K131" s="98">
        <v>23.968724723645188</v>
      </c>
      <c r="L131" s="111">
        <v>67.026152601779458</v>
      </c>
      <c r="M131" s="76">
        <v>1303</v>
      </c>
      <c r="N131" s="76">
        <v>14916</v>
      </c>
      <c r="O131" s="112">
        <v>16219</v>
      </c>
      <c r="P131" s="113">
        <v>68.850023347624912</v>
      </c>
      <c r="Q131" s="69">
        <v>23133</v>
      </c>
      <c r="R131" s="110">
        <v>690</v>
      </c>
      <c r="S131" s="69">
        <v>9868</v>
      </c>
      <c r="T131" s="110">
        <v>10558</v>
      </c>
      <c r="U131" s="111">
        <v>42.657675182639522</v>
      </c>
      <c r="V131" s="110">
        <v>551</v>
      </c>
      <c r="W131" s="110">
        <v>5429</v>
      </c>
      <c r="X131" s="110">
        <v>5980</v>
      </c>
      <c r="Y131" s="98">
        <v>23.468637876626463</v>
      </c>
      <c r="Z131" s="111">
        <v>66.126313059265982</v>
      </c>
      <c r="AA131" s="76">
        <v>1241</v>
      </c>
      <c r="AB131" s="76">
        <v>15297</v>
      </c>
      <c r="AC131" s="112">
        <v>16538</v>
      </c>
      <c r="AD131" s="113">
        <v>67.850988758513168</v>
      </c>
    </row>
    <row r="132" spans="1:30" x14ac:dyDescent="0.25">
      <c r="A132" s="4">
        <v>129</v>
      </c>
      <c r="B132" s="7" t="s">
        <v>191</v>
      </c>
      <c r="C132" s="69">
        <v>2258</v>
      </c>
      <c r="D132" s="110">
        <v>80</v>
      </c>
      <c r="E132" s="69">
        <v>1119</v>
      </c>
      <c r="F132" s="110">
        <v>1199</v>
      </c>
      <c r="G132" s="111">
        <v>49.557130203720106</v>
      </c>
      <c r="H132" s="110">
        <v>86</v>
      </c>
      <c r="I132" s="110">
        <v>914</v>
      </c>
      <c r="J132" s="110">
        <v>1000</v>
      </c>
      <c r="K132" s="98">
        <v>40.478299379982289</v>
      </c>
      <c r="L132" s="111">
        <v>90.035429583702381</v>
      </c>
      <c r="M132" s="76">
        <v>166</v>
      </c>
      <c r="N132" s="76">
        <v>2033</v>
      </c>
      <c r="O132" s="112">
        <v>2199</v>
      </c>
      <c r="P132" s="113">
        <v>90.71782178217822</v>
      </c>
      <c r="Q132" s="69">
        <v>2357</v>
      </c>
      <c r="R132" s="110">
        <v>76</v>
      </c>
      <c r="S132" s="69">
        <v>1133</v>
      </c>
      <c r="T132" s="110">
        <v>1209</v>
      </c>
      <c r="U132" s="111">
        <v>48.069579974543913</v>
      </c>
      <c r="V132" s="110">
        <v>72</v>
      </c>
      <c r="W132" s="110">
        <v>952</v>
      </c>
      <c r="X132" s="110">
        <v>1024</v>
      </c>
      <c r="Y132" s="98">
        <v>40.390326686465841</v>
      </c>
      <c r="Z132" s="111">
        <v>88.459906661009754</v>
      </c>
      <c r="AA132" s="76">
        <v>148</v>
      </c>
      <c r="AB132" s="76">
        <v>2085</v>
      </c>
      <c r="AC132" s="112">
        <v>2233</v>
      </c>
      <c r="AD132" s="113">
        <v>89.141716566866265</v>
      </c>
    </row>
    <row r="133" spans="1:30" ht="26.25" x14ac:dyDescent="0.25">
      <c r="A133" s="4">
        <v>212</v>
      </c>
      <c r="B133" s="7" t="s">
        <v>192</v>
      </c>
      <c r="C133" s="69">
        <v>1534</v>
      </c>
      <c r="D133" s="110">
        <v>97</v>
      </c>
      <c r="E133" s="69">
        <v>799</v>
      </c>
      <c r="F133" s="110">
        <v>896</v>
      </c>
      <c r="G133" s="111">
        <v>52.086049543676658</v>
      </c>
      <c r="H133" s="110">
        <v>48</v>
      </c>
      <c r="I133" s="110">
        <v>414</v>
      </c>
      <c r="J133" s="110">
        <v>462</v>
      </c>
      <c r="K133" s="98">
        <v>26.988265971316817</v>
      </c>
      <c r="L133" s="111">
        <v>79.074315514993472</v>
      </c>
      <c r="M133" s="76">
        <v>145</v>
      </c>
      <c r="N133" s="76">
        <v>1213</v>
      </c>
      <c r="O133" s="112">
        <v>1358</v>
      </c>
      <c r="P133" s="113">
        <v>80.881477069684337</v>
      </c>
      <c r="Q133" s="69">
        <v>1598</v>
      </c>
      <c r="R133" s="110">
        <v>96</v>
      </c>
      <c r="S133" s="69">
        <v>834</v>
      </c>
      <c r="T133" s="110">
        <v>930</v>
      </c>
      <c r="U133" s="111">
        <v>52.190237797246567</v>
      </c>
      <c r="V133" s="110">
        <v>44</v>
      </c>
      <c r="W133" s="110">
        <v>423</v>
      </c>
      <c r="X133" s="110">
        <v>467</v>
      </c>
      <c r="Y133" s="98">
        <v>26.47058823529412</v>
      </c>
      <c r="Z133" s="111">
        <v>78.660826032540683</v>
      </c>
      <c r="AA133" s="76">
        <v>140</v>
      </c>
      <c r="AB133" s="76">
        <v>1257</v>
      </c>
      <c r="AC133" s="112">
        <v>1397</v>
      </c>
      <c r="AD133" s="113">
        <v>80.379746835443029</v>
      </c>
    </row>
    <row r="134" spans="1:30" x14ac:dyDescent="0.25">
      <c r="A134" s="4">
        <v>266</v>
      </c>
      <c r="B134" s="7" t="s">
        <v>193</v>
      </c>
      <c r="C134" s="69">
        <v>3785</v>
      </c>
      <c r="D134" s="110">
        <v>214</v>
      </c>
      <c r="E134" s="69">
        <v>1278</v>
      </c>
      <c r="F134" s="110">
        <v>1492</v>
      </c>
      <c r="G134" s="111">
        <v>33.764861294583881</v>
      </c>
      <c r="H134" s="110">
        <v>305</v>
      </c>
      <c r="I134" s="110">
        <v>1731</v>
      </c>
      <c r="J134" s="110">
        <v>2036</v>
      </c>
      <c r="K134" s="98">
        <v>45.733157199471599</v>
      </c>
      <c r="L134" s="111">
        <v>79.498018494055472</v>
      </c>
      <c r="M134" s="76">
        <v>519</v>
      </c>
      <c r="N134" s="76">
        <v>3009</v>
      </c>
      <c r="O134" s="112">
        <v>3528</v>
      </c>
      <c r="P134" s="113">
        <v>81.970260223048328</v>
      </c>
      <c r="Q134" s="69">
        <v>3968</v>
      </c>
      <c r="R134" s="110">
        <v>214</v>
      </c>
      <c r="S134" s="69">
        <v>1322</v>
      </c>
      <c r="T134" s="110">
        <v>1536</v>
      </c>
      <c r="U134" s="111">
        <v>33.31653225806452</v>
      </c>
      <c r="V134" s="110">
        <v>278</v>
      </c>
      <c r="W134" s="110">
        <v>1719</v>
      </c>
      <c r="X134" s="110">
        <v>1997</v>
      </c>
      <c r="Y134" s="98">
        <v>43.32157258064516</v>
      </c>
      <c r="Z134" s="111">
        <v>76.63810483870968</v>
      </c>
      <c r="AA134" s="76">
        <v>492</v>
      </c>
      <c r="AB134" s="76">
        <v>3041</v>
      </c>
      <c r="AC134" s="112">
        <v>3533</v>
      </c>
      <c r="AD134" s="113">
        <v>79.215246636771298</v>
      </c>
    </row>
    <row r="135" spans="1:30" ht="26.25" x14ac:dyDescent="0.25">
      <c r="A135" s="4">
        <v>308</v>
      </c>
      <c r="B135" s="7" t="s">
        <v>194</v>
      </c>
      <c r="C135" s="69">
        <v>1472</v>
      </c>
      <c r="D135" s="110">
        <v>65</v>
      </c>
      <c r="E135" s="69">
        <v>1196</v>
      </c>
      <c r="F135" s="110">
        <v>1261</v>
      </c>
      <c r="G135" s="111">
        <v>81.25</v>
      </c>
      <c r="H135" s="110">
        <v>47</v>
      </c>
      <c r="I135" s="110">
        <v>402</v>
      </c>
      <c r="J135" s="110">
        <v>449</v>
      </c>
      <c r="K135" s="98">
        <v>27.309782608695656</v>
      </c>
      <c r="L135" s="111">
        <v>108.55978260869566</v>
      </c>
      <c r="M135" s="76">
        <v>112</v>
      </c>
      <c r="N135" s="76">
        <v>1598</v>
      </c>
      <c r="O135" s="112">
        <v>1710</v>
      </c>
      <c r="P135" s="113">
        <v>107.95454545454545</v>
      </c>
      <c r="Q135" s="69">
        <v>1545</v>
      </c>
      <c r="R135" s="110">
        <v>65</v>
      </c>
      <c r="S135" s="69">
        <v>1216</v>
      </c>
      <c r="T135" s="110">
        <v>1281</v>
      </c>
      <c r="U135" s="111">
        <v>78.70550161812298</v>
      </c>
      <c r="V135" s="110">
        <v>35</v>
      </c>
      <c r="W135" s="110">
        <v>406</v>
      </c>
      <c r="X135" s="110">
        <v>441</v>
      </c>
      <c r="Y135" s="98">
        <v>26.278317152103558</v>
      </c>
      <c r="Z135" s="111">
        <v>104.98381877022653</v>
      </c>
      <c r="AA135" s="76">
        <v>100</v>
      </c>
      <c r="AB135" s="76">
        <v>1622</v>
      </c>
      <c r="AC135" s="112">
        <v>1722</v>
      </c>
      <c r="AD135" s="113">
        <v>104.68085106382978</v>
      </c>
    </row>
    <row r="136" spans="1:30" x14ac:dyDescent="0.25">
      <c r="A136" s="4">
        <v>360</v>
      </c>
      <c r="B136" s="11" t="s">
        <v>195</v>
      </c>
      <c r="C136" s="69">
        <v>12512</v>
      </c>
      <c r="D136" s="110">
        <v>417</v>
      </c>
      <c r="E136" s="69">
        <v>6001</v>
      </c>
      <c r="F136" s="110">
        <v>6418</v>
      </c>
      <c r="G136" s="111">
        <v>47.961956521739133</v>
      </c>
      <c r="H136" s="110">
        <v>596</v>
      </c>
      <c r="I136" s="110">
        <v>5101</v>
      </c>
      <c r="J136" s="110">
        <v>5697</v>
      </c>
      <c r="K136" s="98">
        <v>40.768861892583118</v>
      </c>
      <c r="L136" s="111">
        <v>88.730818414322258</v>
      </c>
      <c r="M136" s="76">
        <v>1013</v>
      </c>
      <c r="N136" s="76">
        <v>11102</v>
      </c>
      <c r="O136" s="112">
        <v>12115</v>
      </c>
      <c r="P136" s="113">
        <v>89.574861367837329</v>
      </c>
      <c r="Q136" s="69">
        <v>13085</v>
      </c>
      <c r="R136" s="110">
        <v>418</v>
      </c>
      <c r="S136" s="69">
        <v>6098</v>
      </c>
      <c r="T136" s="110">
        <v>6516</v>
      </c>
      <c r="U136" s="111">
        <v>46.602980512036687</v>
      </c>
      <c r="V136" s="110">
        <v>535</v>
      </c>
      <c r="W136" s="110">
        <v>5184</v>
      </c>
      <c r="X136" s="110">
        <v>5719</v>
      </c>
      <c r="Y136" s="98">
        <v>39.617883072220103</v>
      </c>
      <c r="Z136" s="111">
        <v>86.220863584256776</v>
      </c>
      <c r="AA136" s="76">
        <v>953</v>
      </c>
      <c r="AB136" s="76">
        <v>11282</v>
      </c>
      <c r="AC136" s="112">
        <v>12235</v>
      </c>
      <c r="AD136" s="113">
        <v>87.15629006981051</v>
      </c>
    </row>
    <row r="137" spans="1:30" ht="26.25" x14ac:dyDescent="0.25">
      <c r="A137" s="4">
        <v>380</v>
      </c>
      <c r="B137" s="7" t="s">
        <v>196</v>
      </c>
      <c r="C137" s="69">
        <v>2111</v>
      </c>
      <c r="D137" s="110">
        <v>79</v>
      </c>
      <c r="E137" s="69">
        <v>809</v>
      </c>
      <c r="F137" s="110">
        <v>888</v>
      </c>
      <c r="G137" s="111">
        <v>38.323069635243961</v>
      </c>
      <c r="H137" s="110">
        <v>61</v>
      </c>
      <c r="I137" s="110">
        <v>557</v>
      </c>
      <c r="J137" s="110">
        <v>618</v>
      </c>
      <c r="K137" s="98">
        <v>26.385599242065371</v>
      </c>
      <c r="L137" s="111">
        <v>64.708668877309321</v>
      </c>
      <c r="M137" s="76">
        <v>140</v>
      </c>
      <c r="N137" s="76">
        <v>1366</v>
      </c>
      <c r="O137" s="112">
        <v>1506</v>
      </c>
      <c r="P137" s="113">
        <v>66.903598400710791</v>
      </c>
      <c r="Q137" s="69">
        <v>2197</v>
      </c>
      <c r="R137" s="110">
        <v>75</v>
      </c>
      <c r="S137" s="69">
        <v>842</v>
      </c>
      <c r="T137" s="110">
        <v>917</v>
      </c>
      <c r="U137" s="111">
        <v>38.324988620846611</v>
      </c>
      <c r="V137" s="110">
        <v>60</v>
      </c>
      <c r="W137" s="110">
        <v>573</v>
      </c>
      <c r="X137" s="110">
        <v>633</v>
      </c>
      <c r="Y137" s="98">
        <v>26.08101957214383</v>
      </c>
      <c r="Z137" s="111">
        <v>64.406008192990441</v>
      </c>
      <c r="AA137" s="76">
        <v>135</v>
      </c>
      <c r="AB137" s="76">
        <v>1415</v>
      </c>
      <c r="AC137" s="112">
        <v>1550</v>
      </c>
      <c r="AD137" s="113">
        <v>66.466552315608922</v>
      </c>
    </row>
    <row r="138" spans="1:30" x14ac:dyDescent="0.25">
      <c r="A138" s="4">
        <v>631</v>
      </c>
      <c r="B138" s="7" t="s">
        <v>197</v>
      </c>
      <c r="C138" s="69">
        <v>3236</v>
      </c>
      <c r="D138" s="110">
        <v>266</v>
      </c>
      <c r="E138" s="69">
        <v>2045</v>
      </c>
      <c r="F138" s="110">
        <v>2311</v>
      </c>
      <c r="G138" s="111">
        <v>63.195302843016066</v>
      </c>
      <c r="H138" s="110">
        <v>172</v>
      </c>
      <c r="I138" s="110">
        <v>1161</v>
      </c>
      <c r="J138" s="110">
        <v>1333</v>
      </c>
      <c r="K138" s="98">
        <v>35.877626699629175</v>
      </c>
      <c r="L138" s="111">
        <v>99.072929542645241</v>
      </c>
      <c r="M138" s="76">
        <v>438</v>
      </c>
      <c r="N138" s="76">
        <v>3206</v>
      </c>
      <c r="O138" s="112">
        <v>3644</v>
      </c>
      <c r="P138" s="113">
        <v>99.183451279259657</v>
      </c>
      <c r="Q138" s="69">
        <v>3431</v>
      </c>
      <c r="R138" s="110">
        <v>265</v>
      </c>
      <c r="S138" s="69">
        <v>2062</v>
      </c>
      <c r="T138" s="110">
        <v>2327</v>
      </c>
      <c r="U138" s="111">
        <v>60.099096473331393</v>
      </c>
      <c r="V138" s="110">
        <v>165</v>
      </c>
      <c r="W138" s="110">
        <v>1184</v>
      </c>
      <c r="X138" s="110">
        <v>1349</v>
      </c>
      <c r="Y138" s="98">
        <v>34.508889536578259</v>
      </c>
      <c r="Z138" s="111">
        <v>94.607986009909652</v>
      </c>
      <c r="AA138" s="76">
        <v>430</v>
      </c>
      <c r="AB138" s="76">
        <v>3246</v>
      </c>
      <c r="AC138" s="112">
        <v>3676</v>
      </c>
      <c r="AD138" s="113">
        <v>95.208495208495208</v>
      </c>
    </row>
    <row r="139" spans="1:30" ht="49.5" customHeight="1" x14ac:dyDescent="0.25">
      <c r="B139" s="247"/>
      <c r="C139" s="247"/>
      <c r="D139" s="247"/>
      <c r="E139" s="247"/>
      <c r="F139" s="247"/>
      <c r="G139" s="247"/>
      <c r="H139" s="247"/>
      <c r="I139" s="247"/>
      <c r="J139" s="247"/>
      <c r="K139" s="247"/>
      <c r="L139" s="247"/>
      <c r="M139" s="247"/>
      <c r="N139" s="247"/>
      <c r="O139" s="247"/>
      <c r="P139" s="247"/>
      <c r="Q139" s="280" t="s">
        <v>198</v>
      </c>
      <c r="R139" s="334" t="s">
        <v>386</v>
      </c>
      <c r="S139" s="334"/>
      <c r="T139" s="334"/>
      <c r="U139" s="334"/>
      <c r="V139" s="334"/>
      <c r="W139" s="334"/>
      <c r="X139" s="334"/>
      <c r="Y139" s="334"/>
      <c r="Z139" s="334"/>
      <c r="AA139" s="334"/>
      <c r="AB139" s="334"/>
      <c r="AC139" s="334"/>
      <c r="AD139" s="334"/>
    </row>
    <row r="140" spans="1:30" ht="15" customHeight="1" x14ac:dyDescent="0.25">
      <c r="B140" s="246"/>
      <c r="C140" s="246"/>
      <c r="D140" s="246"/>
      <c r="E140" s="246"/>
      <c r="F140" s="246"/>
      <c r="G140" s="246"/>
      <c r="H140" s="246"/>
      <c r="I140" s="246"/>
      <c r="J140" s="246"/>
      <c r="K140" s="246"/>
      <c r="L140" s="246"/>
      <c r="M140" s="246"/>
      <c r="N140" s="246"/>
      <c r="O140" s="246"/>
      <c r="P140" s="246"/>
      <c r="Q140" s="338" t="s">
        <v>25</v>
      </c>
      <c r="R140" s="338"/>
      <c r="S140" s="338"/>
      <c r="T140" s="339" t="s">
        <v>26</v>
      </c>
      <c r="U140" s="340"/>
      <c r="V140" s="340"/>
      <c r="W140" s="340"/>
      <c r="X140" s="340"/>
      <c r="Y140" s="340"/>
      <c r="Z140" s="340"/>
      <c r="AA140" s="340"/>
      <c r="AB140" s="340"/>
      <c r="AC140" s="340"/>
      <c r="AD140" s="340"/>
    </row>
    <row r="141" spans="1:30" ht="15" customHeight="1" x14ac:dyDescent="0.25">
      <c r="B141" s="246"/>
      <c r="C141" s="246"/>
      <c r="D141" s="246"/>
      <c r="E141" s="246"/>
      <c r="F141" s="246"/>
      <c r="G141" s="246"/>
      <c r="H141" s="246"/>
      <c r="I141" s="246"/>
      <c r="J141" s="246"/>
      <c r="K141" s="246"/>
      <c r="L141" s="246"/>
      <c r="M141" s="246"/>
      <c r="N141" s="246"/>
      <c r="O141" s="246"/>
      <c r="P141" s="246"/>
      <c r="Q141" s="338" t="s">
        <v>251</v>
      </c>
      <c r="R141" s="338"/>
      <c r="S141" s="338"/>
      <c r="T141" s="339" t="s">
        <v>26</v>
      </c>
      <c r="U141" s="340"/>
      <c r="V141" s="340"/>
      <c r="W141" s="340"/>
      <c r="X141" s="340"/>
      <c r="Y141" s="340"/>
      <c r="Z141" s="340"/>
      <c r="AA141" s="340"/>
      <c r="AB141" s="340"/>
      <c r="AC141" s="340"/>
      <c r="AD141" s="340"/>
    </row>
    <row r="142" spans="1:30" x14ac:dyDescent="0.25">
      <c r="B142" s="246"/>
      <c r="C142" s="246"/>
      <c r="D142" s="246"/>
      <c r="E142" s="246"/>
      <c r="F142" s="246"/>
      <c r="G142" s="246"/>
      <c r="H142" s="246"/>
      <c r="I142" s="246"/>
      <c r="J142" s="246"/>
      <c r="K142" s="246"/>
      <c r="L142" s="246"/>
      <c r="M142" s="246"/>
      <c r="N142" s="246"/>
      <c r="O142" s="246"/>
      <c r="P142" s="246"/>
      <c r="Q142" s="272"/>
      <c r="R142" s="272"/>
      <c r="S142" s="272"/>
      <c r="T142" s="272"/>
      <c r="U142" s="272"/>
      <c r="V142" s="272"/>
      <c r="W142" s="272"/>
      <c r="X142" s="272"/>
      <c r="Y142" s="272"/>
      <c r="Z142" s="272"/>
      <c r="AA142" s="272"/>
      <c r="AB142" s="272"/>
      <c r="AC142" s="272"/>
      <c r="AD142" s="272"/>
    </row>
    <row r="143" spans="1:30" x14ac:dyDescent="0.25">
      <c r="B143" s="246"/>
      <c r="C143" s="246"/>
      <c r="D143" s="246"/>
      <c r="E143" s="246"/>
      <c r="F143" s="246"/>
      <c r="G143" s="246"/>
      <c r="H143" s="246"/>
      <c r="I143" s="246"/>
      <c r="J143" s="246"/>
      <c r="K143" s="246"/>
      <c r="L143" s="246"/>
      <c r="M143" s="246"/>
      <c r="N143" s="246"/>
      <c r="O143" s="246"/>
      <c r="P143" s="246"/>
      <c r="Q143" s="273"/>
      <c r="R143" s="272"/>
      <c r="S143" s="272"/>
      <c r="T143" s="272"/>
      <c r="U143" s="272"/>
      <c r="V143" s="272"/>
      <c r="W143" s="272"/>
      <c r="X143" s="272"/>
      <c r="Y143" s="272"/>
      <c r="Z143" s="272"/>
      <c r="AA143" s="272"/>
      <c r="AB143" s="272"/>
      <c r="AC143" s="272"/>
      <c r="AD143" s="272"/>
    </row>
    <row r="144" spans="1:30" x14ac:dyDescent="0.25">
      <c r="B144" s="246"/>
      <c r="C144" s="246"/>
      <c r="D144" s="246"/>
      <c r="E144" s="246"/>
      <c r="F144" s="246"/>
      <c r="G144" s="246"/>
      <c r="H144" s="246"/>
      <c r="I144" s="246"/>
      <c r="J144" s="246"/>
      <c r="K144" s="246"/>
      <c r="L144" s="246"/>
      <c r="M144" s="246"/>
      <c r="N144" s="246"/>
      <c r="O144" s="246"/>
      <c r="P144" s="246"/>
      <c r="Q144" s="272"/>
      <c r="R144" s="272"/>
      <c r="S144" s="272"/>
      <c r="T144" s="272"/>
      <c r="U144" s="272"/>
      <c r="V144" s="272"/>
      <c r="W144" s="272"/>
      <c r="X144" s="272"/>
      <c r="Y144" s="272"/>
      <c r="Z144" s="272"/>
      <c r="AA144" s="272"/>
      <c r="AB144" s="272"/>
      <c r="AC144" s="272"/>
      <c r="AD144" s="272"/>
    </row>
    <row r="145" spans="1:30" x14ac:dyDescent="0.25">
      <c r="B145" s="246"/>
      <c r="C145" s="246"/>
      <c r="D145" s="246"/>
      <c r="E145" s="246"/>
      <c r="F145" s="246"/>
      <c r="G145" s="246"/>
      <c r="H145" s="246"/>
      <c r="I145" s="246"/>
      <c r="J145" s="246"/>
      <c r="K145" s="246"/>
      <c r="L145" s="246"/>
      <c r="M145" s="246"/>
      <c r="N145" s="246"/>
      <c r="O145" s="246"/>
      <c r="P145" s="246"/>
      <c r="Q145" s="272"/>
      <c r="R145" s="272"/>
      <c r="S145" s="272"/>
      <c r="T145" s="272"/>
      <c r="U145" s="272"/>
      <c r="V145" s="272"/>
      <c r="W145" s="272"/>
      <c r="X145" s="272"/>
      <c r="Y145" s="272"/>
      <c r="Z145" s="272"/>
      <c r="AA145" s="272"/>
      <c r="AB145" s="272"/>
      <c r="AC145" s="272"/>
      <c r="AD145" s="272"/>
    </row>
    <row r="146" spans="1:30" ht="18.75" x14ac:dyDescent="0.25">
      <c r="B146" s="246"/>
      <c r="C146" s="246"/>
      <c r="D146" s="246"/>
      <c r="E146" s="246"/>
      <c r="F146" s="246"/>
      <c r="G146" s="246"/>
      <c r="H146" s="246"/>
      <c r="I146" s="246"/>
      <c r="J146" s="246"/>
      <c r="K146" s="246"/>
      <c r="L146" s="246"/>
      <c r="M146" s="246"/>
      <c r="N146" s="246"/>
      <c r="O146" s="246"/>
      <c r="P146" s="246"/>
      <c r="Q146" s="272"/>
      <c r="R146" s="272"/>
      <c r="S146" s="272"/>
      <c r="T146" s="272"/>
      <c r="U146" s="272"/>
      <c r="V146" s="272"/>
      <c r="W146" s="274" t="s">
        <v>252</v>
      </c>
      <c r="X146" s="272"/>
      <c r="Y146" s="272"/>
      <c r="Z146" s="272"/>
      <c r="AA146" s="272"/>
      <c r="AB146" s="272"/>
      <c r="AC146" s="272"/>
      <c r="AD146" s="272"/>
    </row>
    <row r="147" spans="1:30" x14ac:dyDescent="0.25">
      <c r="A147" t="s">
        <v>32</v>
      </c>
      <c r="B147" s="246"/>
      <c r="C147" s="246"/>
      <c r="D147" s="246"/>
      <c r="E147" s="246"/>
      <c r="F147" s="246"/>
      <c r="G147" s="246"/>
      <c r="H147" s="246"/>
      <c r="I147" s="246"/>
      <c r="J147" s="246"/>
      <c r="K147" s="246"/>
      <c r="L147" s="246"/>
      <c r="M147" s="246"/>
      <c r="N147" s="246"/>
      <c r="O147" s="246"/>
      <c r="P147" s="246"/>
      <c r="Q147" s="272"/>
      <c r="R147" s="272"/>
      <c r="S147" s="272"/>
      <c r="T147" s="272"/>
      <c r="U147" s="272"/>
      <c r="V147" s="272"/>
      <c r="W147" s="272"/>
      <c r="X147" s="272"/>
      <c r="Y147" s="272"/>
      <c r="Z147" s="272"/>
      <c r="AA147" s="272"/>
      <c r="AB147" s="272"/>
      <c r="AC147" s="272"/>
      <c r="AD147" s="272"/>
    </row>
    <row r="148" spans="1:30" x14ac:dyDescent="0.25">
      <c r="B148" s="246"/>
      <c r="C148" s="246"/>
      <c r="D148" s="246"/>
      <c r="E148" s="246"/>
      <c r="F148" s="246"/>
      <c r="G148" s="246"/>
      <c r="H148" s="246"/>
      <c r="I148" s="246"/>
      <c r="J148" s="246"/>
      <c r="K148" s="246"/>
      <c r="L148" s="246"/>
      <c r="M148" s="246"/>
      <c r="N148" s="246"/>
      <c r="O148" s="246"/>
      <c r="P148" s="246"/>
      <c r="Q148" s="272"/>
      <c r="R148" s="272"/>
      <c r="S148" s="272"/>
      <c r="T148" s="272"/>
      <c r="U148" s="272"/>
      <c r="V148" s="272"/>
      <c r="W148" s="272"/>
      <c r="X148" s="272"/>
      <c r="Y148" s="272"/>
      <c r="Z148" s="272"/>
      <c r="AA148" s="272"/>
      <c r="AB148" s="272"/>
      <c r="AC148" s="272"/>
      <c r="AD148" s="272"/>
    </row>
    <row r="149" spans="1:30" x14ac:dyDescent="0.25">
      <c r="B149" s="246"/>
      <c r="C149" s="246"/>
      <c r="D149" s="246"/>
      <c r="E149" s="246"/>
      <c r="F149" s="246"/>
      <c r="G149" s="246"/>
      <c r="H149" s="246"/>
      <c r="I149" s="246"/>
      <c r="J149" s="246"/>
      <c r="K149" s="246"/>
      <c r="L149" s="246"/>
      <c r="M149" s="246"/>
      <c r="N149" s="246"/>
      <c r="O149" s="246"/>
      <c r="P149" s="246"/>
      <c r="Q149" s="272"/>
      <c r="R149" s="272"/>
      <c r="S149" s="272"/>
      <c r="T149" s="272"/>
      <c r="U149" s="272"/>
      <c r="V149" s="272"/>
      <c r="W149" s="272"/>
      <c r="X149" s="272"/>
      <c r="Y149" s="272"/>
      <c r="Z149" s="272"/>
      <c r="AA149" s="272"/>
      <c r="AB149" s="272"/>
      <c r="AC149" s="272"/>
      <c r="AD149" s="272"/>
    </row>
    <row r="150" spans="1:30" x14ac:dyDescent="0.25">
      <c r="B150" s="246"/>
      <c r="C150" s="246"/>
      <c r="D150" s="246"/>
      <c r="E150" s="246"/>
      <c r="F150" s="246"/>
      <c r="G150" s="246"/>
      <c r="H150" s="246"/>
      <c r="I150" s="246"/>
      <c r="J150" s="246"/>
      <c r="K150" s="246"/>
      <c r="L150" s="246"/>
      <c r="M150" s="246"/>
      <c r="N150" s="246"/>
      <c r="O150" s="246"/>
      <c r="P150" s="246"/>
      <c r="Q150" s="272"/>
      <c r="R150" s="272"/>
      <c r="S150" s="272"/>
      <c r="T150" s="272"/>
      <c r="U150" s="272"/>
      <c r="V150" s="272"/>
      <c r="W150" s="272"/>
      <c r="X150" s="272"/>
      <c r="Y150" s="272"/>
      <c r="Z150" s="272"/>
      <c r="AA150" s="272"/>
      <c r="AB150" s="272"/>
      <c r="AC150" s="272"/>
      <c r="AD150" s="272"/>
    </row>
    <row r="151" spans="1:30" ht="51" x14ac:dyDescent="0.25">
      <c r="B151" s="246"/>
      <c r="C151" s="246"/>
      <c r="D151" s="246"/>
      <c r="E151" s="246"/>
      <c r="F151" s="246"/>
      <c r="G151" s="246"/>
      <c r="H151" s="246"/>
      <c r="I151" s="246"/>
      <c r="J151" s="246"/>
      <c r="K151" s="246"/>
      <c r="L151" s="246"/>
      <c r="M151" s="246"/>
      <c r="N151" s="246"/>
      <c r="O151" s="246"/>
      <c r="P151" s="246"/>
      <c r="Q151" s="263" t="s">
        <v>253</v>
      </c>
      <c r="R151" s="264" t="s">
        <v>254</v>
      </c>
      <c r="S151" s="264" t="s">
        <v>255</v>
      </c>
      <c r="T151" s="264" t="s">
        <v>256</v>
      </c>
      <c r="U151" s="243" t="s">
        <v>257</v>
      </c>
      <c r="V151" s="272"/>
      <c r="W151" s="272"/>
      <c r="X151" s="272"/>
      <c r="Y151" s="272"/>
      <c r="Z151" s="272"/>
      <c r="AA151" s="272"/>
      <c r="AB151" s="272"/>
      <c r="AC151" s="272"/>
      <c r="AD151" s="273"/>
    </row>
    <row r="152" spans="1:30" x14ac:dyDescent="0.25">
      <c r="B152" s="246"/>
      <c r="C152" s="246"/>
      <c r="D152" s="246"/>
      <c r="E152" s="246"/>
      <c r="F152" s="246"/>
      <c r="G152" s="246"/>
      <c r="H152" s="246"/>
      <c r="I152" s="246"/>
      <c r="J152" s="246"/>
      <c r="K152" s="246"/>
      <c r="L152" s="246"/>
      <c r="M152" s="246"/>
      <c r="N152" s="246"/>
      <c r="O152" s="246"/>
      <c r="P152" s="246"/>
      <c r="Q152" s="281">
        <v>44896</v>
      </c>
      <c r="R152" s="264">
        <v>19713</v>
      </c>
      <c r="S152" s="264">
        <v>157372</v>
      </c>
      <c r="T152" s="264">
        <v>177085</v>
      </c>
      <c r="U152" s="265">
        <v>69.560486611123551</v>
      </c>
      <c r="V152" s="272"/>
      <c r="W152" s="272"/>
      <c r="X152" s="272"/>
      <c r="Y152" s="272"/>
      <c r="Z152" s="272"/>
      <c r="AA152" s="272"/>
      <c r="AB152" s="272"/>
      <c r="AC152" s="272"/>
      <c r="AD152" s="273"/>
    </row>
    <row r="153" spans="1:30" ht="33" customHeight="1" x14ac:dyDescent="0.25">
      <c r="B153" s="246"/>
      <c r="C153" s="246"/>
      <c r="D153" s="246"/>
      <c r="E153" s="246"/>
      <c r="F153" s="246"/>
      <c r="G153" s="246"/>
      <c r="H153" s="246"/>
      <c r="I153" s="246"/>
      <c r="J153" s="246"/>
      <c r="K153" s="246"/>
      <c r="L153" s="246"/>
      <c r="M153" s="246"/>
      <c r="N153" s="246"/>
      <c r="O153" s="246"/>
      <c r="P153" s="246"/>
      <c r="Q153" s="282">
        <v>44927</v>
      </c>
      <c r="R153" s="69">
        <v>18753</v>
      </c>
      <c r="S153" s="69">
        <v>160416</v>
      </c>
      <c r="T153" s="69">
        <v>179169</v>
      </c>
      <c r="U153" s="265">
        <v>70.645500893078932</v>
      </c>
      <c r="V153" s="272"/>
      <c r="W153" s="272"/>
      <c r="X153" s="272"/>
      <c r="Y153" s="272"/>
      <c r="Z153" s="272"/>
      <c r="AA153" s="272"/>
      <c r="AB153" s="272"/>
      <c r="AC153" s="272"/>
      <c r="AD153" s="273"/>
    </row>
    <row r="154" spans="1:30" x14ac:dyDescent="0.25">
      <c r="B154" s="246"/>
      <c r="C154" s="246"/>
      <c r="D154" s="246"/>
      <c r="E154" s="246"/>
      <c r="F154" s="246"/>
      <c r="G154" s="246"/>
      <c r="H154" s="246"/>
      <c r="I154" s="246"/>
      <c r="J154" s="246"/>
      <c r="K154" s="246"/>
      <c r="L154" s="246"/>
      <c r="M154" s="246"/>
      <c r="N154" s="246"/>
      <c r="O154" s="246"/>
      <c r="P154" s="246"/>
      <c r="Q154" s="112" t="s">
        <v>224</v>
      </c>
      <c r="R154" s="69">
        <v>17862</v>
      </c>
      <c r="S154" s="69">
        <v>164261</v>
      </c>
      <c r="T154" s="69">
        <v>182123</v>
      </c>
      <c r="U154" s="69">
        <v>68.793155548840375</v>
      </c>
      <c r="V154" s="272"/>
      <c r="W154" s="272"/>
      <c r="X154" s="272"/>
      <c r="Y154" s="272"/>
      <c r="Z154" s="272"/>
      <c r="AA154" s="272"/>
      <c r="AB154" s="272"/>
      <c r="AC154" s="272"/>
      <c r="AD154" s="273"/>
    </row>
    <row r="155" spans="1:30" x14ac:dyDescent="0.25">
      <c r="B155" s="246"/>
      <c r="C155" s="246"/>
      <c r="D155" s="246"/>
      <c r="E155" s="246"/>
      <c r="F155" s="246"/>
      <c r="G155" s="246"/>
      <c r="H155" s="246"/>
      <c r="I155" s="246"/>
      <c r="J155" s="246"/>
      <c r="K155" s="246"/>
      <c r="L155" s="246"/>
      <c r="M155" s="246"/>
      <c r="N155" s="246"/>
      <c r="O155" s="246"/>
      <c r="P155" s="246"/>
      <c r="Q155" s="246"/>
      <c r="R155" s="246"/>
      <c r="S155" s="246"/>
      <c r="T155" s="246"/>
      <c r="U155" s="246"/>
      <c r="V155" s="272"/>
      <c r="W155" s="272"/>
      <c r="X155" s="272"/>
      <c r="Y155" s="272"/>
      <c r="Z155" s="272"/>
      <c r="AA155" s="272"/>
      <c r="AB155" s="272"/>
      <c r="AC155" s="272"/>
      <c r="AD155" s="272"/>
    </row>
    <row r="156" spans="1:30" x14ac:dyDescent="0.25">
      <c r="B156" s="246"/>
      <c r="C156" s="246"/>
      <c r="D156" s="246"/>
      <c r="E156" s="246"/>
      <c r="F156" s="246"/>
      <c r="G156" s="246"/>
      <c r="H156" s="246"/>
      <c r="I156" s="246"/>
      <c r="J156" s="246"/>
      <c r="K156" s="246"/>
      <c r="L156" s="246"/>
      <c r="M156" s="246"/>
      <c r="N156" s="246"/>
      <c r="O156" s="246"/>
      <c r="P156" s="246"/>
      <c r="Q156" s="246"/>
      <c r="R156" s="246"/>
      <c r="S156" s="246"/>
      <c r="T156" s="246"/>
      <c r="U156" s="246"/>
      <c r="V156" s="272"/>
      <c r="W156" s="272"/>
      <c r="X156" s="272"/>
      <c r="Y156" s="272"/>
      <c r="Z156" s="272"/>
      <c r="AA156" s="272"/>
      <c r="AB156" s="272"/>
      <c r="AC156" s="272"/>
      <c r="AD156" s="272"/>
    </row>
    <row r="157" spans="1:30" ht="26.25" customHeight="1" x14ac:dyDescent="0.25">
      <c r="B157" s="246"/>
      <c r="C157" s="246"/>
      <c r="D157" s="246"/>
      <c r="E157" s="246"/>
      <c r="F157" s="246"/>
      <c r="G157" s="246"/>
      <c r="H157" s="246"/>
      <c r="I157" s="246"/>
      <c r="J157" s="246"/>
      <c r="K157" s="246"/>
      <c r="L157" s="246"/>
      <c r="M157" s="246"/>
      <c r="N157" s="246"/>
      <c r="O157" s="246"/>
      <c r="P157" s="246"/>
      <c r="Q157" s="246"/>
      <c r="R157" s="246"/>
      <c r="S157" s="246"/>
      <c r="T157" s="246"/>
      <c r="U157" s="246"/>
      <c r="V157" s="333"/>
      <c r="W157" s="333"/>
      <c r="X157" s="333"/>
      <c r="Y157" s="333"/>
      <c r="Z157" s="333"/>
      <c r="AA157" s="333"/>
      <c r="AB157" s="333"/>
      <c r="AC157" s="272"/>
      <c r="AD157" s="272"/>
    </row>
    <row r="158" spans="1:30" x14ac:dyDescent="0.25">
      <c r="B158" s="246"/>
      <c r="C158" s="246"/>
      <c r="D158" s="246"/>
      <c r="E158" s="246"/>
      <c r="F158" s="246"/>
      <c r="G158" s="246"/>
      <c r="H158" s="246"/>
      <c r="I158" s="246"/>
      <c r="J158" s="246"/>
      <c r="K158" s="246"/>
      <c r="L158" s="246"/>
      <c r="M158" s="246"/>
      <c r="N158" s="246"/>
      <c r="O158" s="246"/>
      <c r="P158" s="246"/>
      <c r="Q158" s="246"/>
      <c r="R158" s="246"/>
      <c r="S158" s="246"/>
      <c r="T158" s="246"/>
      <c r="U158" s="246"/>
      <c r="V158" s="275"/>
      <c r="W158" s="275"/>
      <c r="X158" s="272"/>
      <c r="Y158" s="272"/>
      <c r="Z158" s="272"/>
      <c r="AA158" s="272"/>
      <c r="AB158" s="272"/>
      <c r="AC158" s="272"/>
      <c r="AD158" s="272"/>
    </row>
    <row r="159" spans="1:30" x14ac:dyDescent="0.25">
      <c r="B159" s="246"/>
      <c r="C159" s="246"/>
      <c r="D159" s="246"/>
      <c r="E159" s="246"/>
      <c r="F159" s="246"/>
      <c r="G159" s="246"/>
      <c r="H159" s="246"/>
      <c r="I159" s="246"/>
      <c r="J159" s="246"/>
      <c r="K159" s="246"/>
      <c r="L159" s="246"/>
      <c r="M159" s="246"/>
      <c r="N159" s="246"/>
      <c r="O159" s="246"/>
      <c r="P159" s="246"/>
      <c r="Q159" s="246"/>
      <c r="R159" s="246"/>
      <c r="S159" s="246"/>
      <c r="T159" s="246"/>
      <c r="U159" s="246"/>
      <c r="V159" s="272"/>
      <c r="W159" s="272"/>
      <c r="X159" s="272"/>
      <c r="Y159" s="272"/>
      <c r="Z159" s="272"/>
      <c r="AA159" s="272"/>
      <c r="AB159" s="272"/>
      <c r="AC159" s="272"/>
      <c r="AD159" s="272"/>
    </row>
    <row r="160" spans="1:30" x14ac:dyDescent="0.25">
      <c r="B160" s="246"/>
      <c r="C160" s="246"/>
      <c r="D160" s="246"/>
      <c r="E160" s="246"/>
      <c r="F160" s="246"/>
      <c r="G160" s="246"/>
      <c r="H160" s="246"/>
      <c r="I160" s="246"/>
      <c r="J160" s="246"/>
      <c r="K160" s="246"/>
      <c r="L160" s="246"/>
      <c r="M160" s="246"/>
      <c r="N160" s="246"/>
      <c r="O160" s="246"/>
      <c r="P160" s="246"/>
      <c r="Q160" s="246"/>
      <c r="R160" s="246"/>
      <c r="S160" s="246"/>
      <c r="T160" s="246"/>
      <c r="U160" s="246"/>
      <c r="V160" s="272"/>
      <c r="W160" s="272"/>
      <c r="X160" s="272"/>
      <c r="Y160" s="272"/>
      <c r="Z160" s="272"/>
      <c r="AA160" s="272"/>
      <c r="AB160" s="272"/>
      <c r="AC160" s="272"/>
      <c r="AD160" s="272"/>
    </row>
    <row r="161" spans="2:30" x14ac:dyDescent="0.25">
      <c r="B161" s="246"/>
      <c r="C161" s="246"/>
      <c r="D161" s="246"/>
      <c r="E161" s="246"/>
      <c r="F161" s="246"/>
      <c r="G161" s="246"/>
      <c r="H161" s="246"/>
      <c r="I161" s="246"/>
      <c r="J161" s="246"/>
      <c r="K161" s="246"/>
      <c r="L161" s="246"/>
      <c r="M161" s="246"/>
      <c r="N161" s="246"/>
      <c r="O161" s="246"/>
      <c r="P161" s="246"/>
      <c r="Q161" s="246"/>
      <c r="R161" s="246"/>
      <c r="S161" s="246"/>
      <c r="T161" s="246"/>
      <c r="U161" s="246"/>
      <c r="V161" s="272"/>
      <c r="W161" s="272"/>
      <c r="X161" s="272"/>
      <c r="Y161" s="272"/>
      <c r="Z161" s="272"/>
      <c r="AA161" s="272"/>
      <c r="AB161" s="272"/>
      <c r="AC161" s="272"/>
      <c r="AD161" s="272"/>
    </row>
    <row r="162" spans="2:30" x14ac:dyDescent="0.25">
      <c r="B162" s="246"/>
      <c r="C162" s="246"/>
      <c r="D162" s="246"/>
      <c r="E162" s="246"/>
      <c r="F162" s="246"/>
      <c r="G162" s="246"/>
      <c r="H162" s="246"/>
      <c r="I162" s="246"/>
      <c r="J162" s="246"/>
      <c r="K162" s="246"/>
      <c r="L162" s="246"/>
      <c r="M162" s="246"/>
      <c r="N162" s="246"/>
      <c r="O162" s="246"/>
      <c r="P162" s="246"/>
      <c r="Q162" s="246"/>
      <c r="R162" s="246"/>
      <c r="S162" s="246"/>
      <c r="T162" s="246"/>
      <c r="U162" s="246"/>
      <c r="V162" s="272"/>
      <c r="W162" s="272"/>
      <c r="X162" s="272"/>
      <c r="Y162" s="272"/>
      <c r="Z162" s="272"/>
      <c r="AA162" s="272"/>
      <c r="AB162" s="272"/>
      <c r="AC162" s="272"/>
      <c r="AD162" s="272"/>
    </row>
    <row r="163" spans="2:30" x14ac:dyDescent="0.25">
      <c r="B163" s="246"/>
      <c r="C163" s="246"/>
      <c r="D163" s="246"/>
      <c r="E163" s="246"/>
      <c r="F163" s="246"/>
      <c r="G163" s="246"/>
      <c r="H163" s="246"/>
      <c r="I163" s="246"/>
      <c r="J163" s="246"/>
      <c r="K163" s="246"/>
      <c r="L163" s="246"/>
      <c r="M163" s="246"/>
      <c r="N163" s="246"/>
      <c r="O163" s="246"/>
      <c r="P163" s="246"/>
      <c r="Q163" s="246"/>
      <c r="R163" s="246"/>
      <c r="S163" s="246"/>
      <c r="T163" s="246"/>
      <c r="U163" s="246"/>
      <c r="V163" s="272"/>
      <c r="W163" s="272"/>
      <c r="X163" s="272"/>
      <c r="Y163" s="272"/>
      <c r="Z163" s="272"/>
      <c r="AA163" s="272"/>
      <c r="AB163" s="272"/>
      <c r="AC163" s="272"/>
      <c r="AD163" s="272"/>
    </row>
    <row r="164" spans="2:30" x14ac:dyDescent="0.25">
      <c r="B164" s="246"/>
      <c r="C164" s="246"/>
      <c r="D164" s="246"/>
      <c r="E164" s="246"/>
      <c r="F164" s="246"/>
      <c r="G164" s="246"/>
      <c r="H164" s="246"/>
      <c r="I164" s="246"/>
      <c r="J164" s="246"/>
      <c r="K164" s="246"/>
      <c r="L164" s="246"/>
      <c r="M164" s="246"/>
      <c r="N164" s="246"/>
      <c r="O164" s="246"/>
      <c r="P164" s="246"/>
      <c r="Q164" s="246"/>
      <c r="R164" s="246"/>
      <c r="S164" s="246"/>
      <c r="T164" s="246"/>
      <c r="U164" s="246"/>
      <c r="V164" s="272"/>
      <c r="W164" s="272"/>
      <c r="X164" s="272"/>
      <c r="Y164" s="272"/>
      <c r="Z164" s="272"/>
      <c r="AA164" s="272"/>
      <c r="AB164" s="272"/>
      <c r="AC164" s="272"/>
      <c r="AD164" s="272"/>
    </row>
    <row r="165" spans="2:30" x14ac:dyDescent="0.25">
      <c r="B165" s="246"/>
      <c r="C165" s="246"/>
      <c r="D165" s="246"/>
      <c r="E165" s="246"/>
      <c r="F165" s="246"/>
      <c r="G165" s="246"/>
      <c r="H165" s="246"/>
      <c r="I165" s="246"/>
      <c r="J165" s="246"/>
      <c r="K165" s="246"/>
      <c r="L165" s="246"/>
      <c r="M165" s="246"/>
      <c r="N165" s="246"/>
      <c r="O165" s="246"/>
      <c r="P165" s="246"/>
      <c r="Q165" s="272"/>
      <c r="R165" s="272"/>
      <c r="S165" s="272"/>
      <c r="T165" s="272"/>
      <c r="U165" s="272"/>
      <c r="V165" s="272"/>
      <c r="W165" s="272"/>
      <c r="X165" s="272"/>
      <c r="Y165" s="272"/>
      <c r="Z165" s="272"/>
      <c r="AA165" s="272"/>
      <c r="AB165" s="272"/>
      <c r="AC165" s="272"/>
      <c r="AD165" s="272"/>
    </row>
    <row r="166" spans="2:30" ht="51" x14ac:dyDescent="0.25">
      <c r="B166" s="246"/>
      <c r="C166" s="246"/>
      <c r="D166" s="246"/>
      <c r="E166" s="246"/>
      <c r="F166" s="246"/>
      <c r="G166" s="246"/>
      <c r="H166" s="246"/>
      <c r="I166" s="246"/>
      <c r="J166" s="246"/>
      <c r="K166" s="246"/>
      <c r="L166" s="246"/>
      <c r="M166" s="246"/>
      <c r="N166" s="246"/>
      <c r="O166" s="246"/>
      <c r="P166" s="246"/>
      <c r="Q166" s="278" t="s">
        <v>258</v>
      </c>
      <c r="R166" s="279" t="s">
        <v>259</v>
      </c>
      <c r="S166" s="279" t="s">
        <v>260</v>
      </c>
      <c r="T166" s="279" t="s">
        <v>261</v>
      </c>
      <c r="U166" s="272"/>
      <c r="V166" s="272"/>
      <c r="W166" s="272"/>
      <c r="X166" s="272"/>
      <c r="Y166" s="272"/>
      <c r="Z166" s="272"/>
      <c r="AA166" s="272"/>
      <c r="AB166" s="272"/>
      <c r="AC166" s="272"/>
      <c r="AD166" s="272"/>
    </row>
    <row r="167" spans="2:30" x14ac:dyDescent="0.25">
      <c r="B167" s="246"/>
      <c r="C167" s="246"/>
      <c r="D167" s="246"/>
      <c r="E167" s="246"/>
      <c r="F167" s="246"/>
      <c r="G167" s="246"/>
      <c r="H167" s="246"/>
      <c r="I167" s="246"/>
      <c r="J167" s="246"/>
      <c r="K167" s="246"/>
      <c r="L167" s="246"/>
      <c r="M167" s="246"/>
      <c r="N167" s="246"/>
      <c r="O167" s="246"/>
      <c r="P167" s="246"/>
      <c r="Q167" s="283">
        <v>44896</v>
      </c>
      <c r="R167" s="279">
        <v>234864</v>
      </c>
      <c r="S167" s="279">
        <v>157372</v>
      </c>
      <c r="T167" s="291">
        <v>67.005586211594789</v>
      </c>
      <c r="U167" s="272"/>
      <c r="V167" s="272"/>
      <c r="W167" s="272"/>
      <c r="X167" s="272"/>
      <c r="Y167" s="272"/>
      <c r="Z167" s="272"/>
      <c r="AA167" s="272"/>
      <c r="AB167" s="272"/>
      <c r="AC167" s="272"/>
      <c r="AD167" s="272"/>
    </row>
    <row r="168" spans="2:30" x14ac:dyDescent="0.25">
      <c r="B168" s="246"/>
      <c r="C168" s="246"/>
      <c r="D168" s="246"/>
      <c r="E168" s="246"/>
      <c r="F168" s="246"/>
      <c r="G168" s="246"/>
      <c r="H168" s="246"/>
      <c r="I168" s="246"/>
      <c r="J168" s="246"/>
      <c r="K168" s="246"/>
      <c r="L168" s="246"/>
      <c r="M168" s="246"/>
      <c r="N168" s="246"/>
      <c r="O168" s="246"/>
      <c r="P168" s="246"/>
      <c r="Q168" s="284">
        <v>44927</v>
      </c>
      <c r="R168" s="292">
        <v>246878</v>
      </c>
      <c r="S168" s="292">
        <v>160416</v>
      </c>
      <c r="T168" s="291">
        <v>66.535292735683214</v>
      </c>
      <c r="U168" s="272"/>
      <c r="V168" s="272"/>
      <c r="W168" s="272"/>
      <c r="X168" s="272"/>
      <c r="Y168" s="272"/>
      <c r="Z168" s="272"/>
      <c r="AA168" s="272"/>
      <c r="AB168" s="272"/>
      <c r="AC168" s="272"/>
      <c r="AD168" s="272"/>
    </row>
    <row r="169" spans="2:30" x14ac:dyDescent="0.25">
      <c r="B169" s="246"/>
      <c r="C169" s="246"/>
      <c r="D169" s="246"/>
      <c r="E169" s="246"/>
      <c r="F169" s="246"/>
      <c r="G169" s="246"/>
      <c r="H169" s="246"/>
      <c r="I169" s="246"/>
      <c r="J169" s="246"/>
      <c r="K169" s="246"/>
      <c r="L169" s="246"/>
      <c r="M169" s="246"/>
      <c r="N169" s="246"/>
      <c r="O169" s="246"/>
      <c r="P169" s="246"/>
      <c r="Q169" s="243" t="s">
        <v>224</v>
      </c>
      <c r="R169" s="292">
        <v>246878</v>
      </c>
      <c r="S169" s="293">
        <v>164261</v>
      </c>
      <c r="T169" s="291">
        <v>66.535292735683214</v>
      </c>
      <c r="U169" s="272"/>
      <c r="V169" s="272"/>
      <c r="W169" s="272"/>
      <c r="X169" s="272"/>
      <c r="Y169" s="272"/>
      <c r="Z169" s="272"/>
      <c r="AA169" s="272"/>
      <c r="AB169" s="272"/>
      <c r="AC169" s="272"/>
      <c r="AD169" s="272"/>
    </row>
    <row r="170" spans="2:30" x14ac:dyDescent="0.25">
      <c r="B170" s="246"/>
      <c r="C170" s="246"/>
      <c r="D170" s="246"/>
      <c r="E170" s="246"/>
      <c r="F170" s="246"/>
      <c r="G170" s="246"/>
      <c r="H170" s="246"/>
      <c r="I170" s="246"/>
      <c r="J170" s="246"/>
      <c r="K170" s="246"/>
      <c r="L170" s="246"/>
      <c r="M170" s="246"/>
      <c r="N170" s="246"/>
      <c r="O170" s="246"/>
      <c r="P170" s="246"/>
      <c r="Q170" s="246"/>
      <c r="R170" s="246"/>
      <c r="S170" s="246"/>
      <c r="T170" s="246"/>
      <c r="U170" s="246"/>
      <c r="V170" s="272"/>
      <c r="W170" s="272"/>
      <c r="X170" s="272"/>
      <c r="Y170" s="272"/>
      <c r="Z170" s="272"/>
      <c r="AA170" s="272"/>
      <c r="AB170" s="272"/>
      <c r="AC170" s="272"/>
      <c r="AD170" s="272"/>
    </row>
    <row r="171" spans="2:30" x14ac:dyDescent="0.25">
      <c r="B171" s="246"/>
      <c r="C171" s="246"/>
      <c r="D171" s="246"/>
      <c r="E171" s="246"/>
      <c r="F171" s="246"/>
      <c r="G171" s="246"/>
      <c r="H171" s="246"/>
      <c r="I171" s="246"/>
      <c r="J171" s="246"/>
      <c r="K171" s="246"/>
      <c r="L171" s="246"/>
      <c r="M171" s="246"/>
      <c r="N171" s="246"/>
      <c r="O171" s="246"/>
      <c r="P171" s="246"/>
      <c r="Q171" s="246"/>
      <c r="R171" s="246"/>
      <c r="S171" s="246"/>
      <c r="T171" s="246"/>
      <c r="U171" s="246"/>
      <c r="V171" s="272"/>
      <c r="W171" s="272"/>
      <c r="X171" s="272"/>
      <c r="Y171" s="272"/>
      <c r="Z171" s="272"/>
      <c r="AA171" s="272"/>
      <c r="AB171" s="272"/>
      <c r="AC171" s="272"/>
      <c r="AD171" s="272"/>
    </row>
    <row r="172" spans="2:30" x14ac:dyDescent="0.25">
      <c r="B172" s="246"/>
      <c r="C172" s="246"/>
      <c r="D172" s="246"/>
      <c r="E172" s="246"/>
      <c r="F172" s="246"/>
      <c r="G172" s="246"/>
      <c r="H172" s="246"/>
      <c r="I172" s="246"/>
      <c r="J172" s="246"/>
      <c r="K172" s="246"/>
      <c r="L172" s="246"/>
      <c r="M172" s="246"/>
      <c r="N172" s="246"/>
      <c r="O172" s="246"/>
      <c r="P172" s="246"/>
      <c r="Q172" s="246"/>
      <c r="R172" s="246"/>
      <c r="S172" s="246"/>
      <c r="T172" s="246"/>
      <c r="U172" s="246"/>
      <c r="V172" s="272"/>
      <c r="W172" s="272"/>
      <c r="X172" s="272"/>
      <c r="Y172" s="272"/>
      <c r="Z172" s="272"/>
      <c r="AA172" s="272"/>
      <c r="AB172" s="272"/>
      <c r="AC172" s="272"/>
      <c r="AD172" s="272"/>
    </row>
    <row r="173" spans="2:30" x14ac:dyDescent="0.25">
      <c r="B173" s="246"/>
      <c r="C173" s="246"/>
      <c r="D173" s="246"/>
      <c r="E173" s="246"/>
      <c r="F173" s="246"/>
      <c r="G173" s="246"/>
      <c r="H173" s="246"/>
      <c r="I173" s="246"/>
      <c r="J173" s="246"/>
      <c r="K173" s="246"/>
      <c r="L173" s="246"/>
      <c r="M173" s="246"/>
      <c r="N173" s="246"/>
      <c r="O173" s="246"/>
      <c r="P173" s="246"/>
      <c r="Q173" s="246"/>
      <c r="R173" s="246"/>
      <c r="S173" s="246"/>
      <c r="T173" s="246"/>
      <c r="U173" s="246"/>
      <c r="V173" s="272"/>
      <c r="W173" s="272"/>
      <c r="X173" s="272"/>
      <c r="Y173" s="272"/>
      <c r="Z173" s="272"/>
      <c r="AA173" s="272"/>
      <c r="AB173" s="272"/>
      <c r="AC173" s="272"/>
      <c r="AD173" s="272"/>
    </row>
    <row r="174" spans="2:30" x14ac:dyDescent="0.25">
      <c r="B174" s="246"/>
      <c r="C174" s="246"/>
      <c r="D174" s="246"/>
      <c r="E174" s="246"/>
      <c r="F174" s="246"/>
      <c r="G174" s="246"/>
      <c r="H174" s="246"/>
      <c r="I174" s="246"/>
      <c r="J174" s="246"/>
      <c r="K174" s="246"/>
      <c r="L174" s="246"/>
      <c r="M174" s="246"/>
      <c r="N174" s="246"/>
      <c r="O174" s="246"/>
      <c r="P174" s="246"/>
      <c r="Q174" s="246"/>
      <c r="R174" s="246"/>
      <c r="S174" s="246"/>
      <c r="T174" s="246"/>
      <c r="U174" s="246"/>
      <c r="V174" s="272"/>
      <c r="W174" s="272"/>
      <c r="X174" s="272"/>
      <c r="Y174" s="272"/>
      <c r="Z174" s="272"/>
      <c r="AA174" s="272"/>
      <c r="AB174" s="272"/>
      <c r="AC174" s="272"/>
      <c r="AD174" s="272"/>
    </row>
    <row r="175" spans="2:30" x14ac:dyDescent="0.25">
      <c r="B175" s="246"/>
      <c r="C175" s="246"/>
      <c r="D175" s="246"/>
      <c r="E175" s="246"/>
      <c r="F175" s="246"/>
      <c r="G175" s="246"/>
      <c r="H175" s="246"/>
      <c r="I175" s="246"/>
      <c r="J175" s="246"/>
      <c r="K175" s="246"/>
      <c r="L175" s="246"/>
      <c r="M175" s="246"/>
      <c r="N175" s="246"/>
      <c r="O175" s="246"/>
      <c r="P175" s="246"/>
      <c r="Q175" s="246"/>
      <c r="R175" s="246"/>
      <c r="S175" s="246"/>
      <c r="T175" s="246"/>
      <c r="U175" s="246"/>
      <c r="V175" s="272"/>
      <c r="W175" s="272"/>
      <c r="X175" s="272"/>
      <c r="Y175" s="272"/>
      <c r="Z175" s="272"/>
      <c r="AA175" s="272"/>
      <c r="AB175" s="272"/>
      <c r="AC175" s="272"/>
      <c r="AD175" s="272"/>
    </row>
    <row r="176" spans="2:30" x14ac:dyDescent="0.25">
      <c r="B176" s="246"/>
      <c r="C176" s="246"/>
      <c r="D176" s="246"/>
      <c r="E176" s="246"/>
      <c r="F176" s="246"/>
      <c r="G176" s="246"/>
      <c r="H176" s="246"/>
      <c r="I176" s="246"/>
      <c r="J176" s="246"/>
      <c r="K176" s="246"/>
      <c r="L176" s="246"/>
      <c r="M176" s="246"/>
      <c r="N176" s="246"/>
      <c r="O176" s="246"/>
      <c r="P176" s="246"/>
      <c r="Q176" s="246"/>
      <c r="R176" s="246"/>
      <c r="S176" s="246"/>
      <c r="T176" s="246"/>
      <c r="U176" s="246"/>
      <c r="V176" s="272"/>
      <c r="W176" s="272"/>
      <c r="X176" s="272"/>
      <c r="Y176" s="272"/>
      <c r="Z176" s="272"/>
      <c r="AA176" s="272"/>
      <c r="AB176" s="272"/>
      <c r="AC176" s="272"/>
      <c r="AD176" s="272"/>
    </row>
    <row r="177" spans="16:21" x14ac:dyDescent="0.25">
      <c r="P177" s="246"/>
      <c r="Q177" s="246"/>
      <c r="R177" s="246"/>
      <c r="S177" s="246"/>
      <c r="T177" s="246"/>
      <c r="U177" s="246"/>
    </row>
    <row r="178" spans="16:21" x14ac:dyDescent="0.25">
      <c r="P178" s="246"/>
      <c r="Q178" s="246"/>
      <c r="R178" s="246"/>
      <c r="S178" s="246"/>
      <c r="T178" s="246"/>
      <c r="U178" s="246"/>
    </row>
  </sheetData>
  <autoFilter ref="A4:AD139" xr:uid="{00000000-0009-0000-0000-000004000000}"/>
  <mergeCells count="9">
    <mergeCell ref="A1:B1"/>
    <mergeCell ref="C2:P2"/>
    <mergeCell ref="V157:AB157"/>
    <mergeCell ref="R139:AD139"/>
    <mergeCell ref="Q2:AD2"/>
    <mergeCell ref="Q141:S141"/>
    <mergeCell ref="Q140:S140"/>
    <mergeCell ref="T140:AD140"/>
    <mergeCell ref="T141:AD14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U56"/>
  <sheetViews>
    <sheetView zoomScale="85" zoomScaleNormal="85" workbookViewId="0">
      <selection activeCell="D21" sqref="D20:D21"/>
    </sheetView>
  </sheetViews>
  <sheetFormatPr baseColWidth="10" defaultColWidth="11.42578125" defaultRowHeight="15" x14ac:dyDescent="0.25"/>
  <cols>
    <col min="1" max="1" width="19.28515625" bestFit="1" customWidth="1"/>
    <col min="2" max="2" width="39.140625" customWidth="1"/>
    <col min="3" max="3" width="16.7109375" bestFit="1" customWidth="1"/>
    <col min="4" max="4" width="13.42578125" customWidth="1"/>
    <col min="5" max="5" width="14" bestFit="1" customWidth="1"/>
    <col min="6" max="6" width="18.7109375" customWidth="1"/>
    <col min="7" max="7" width="19.140625" bestFit="1" customWidth="1"/>
    <col min="9" max="9" width="14.85546875" bestFit="1" customWidth="1"/>
    <col min="10" max="10" width="19.140625" bestFit="1" customWidth="1"/>
    <col min="11" max="11" width="13.5703125" bestFit="1" customWidth="1"/>
    <col min="14" max="14" width="14.85546875" bestFit="1" customWidth="1"/>
    <col min="18" max="18" width="44.28515625" customWidth="1"/>
    <col min="19" max="19" width="16.7109375" customWidth="1"/>
    <col min="20" max="20" width="17.5703125" customWidth="1"/>
    <col min="21" max="21" width="14.42578125" customWidth="1"/>
  </cols>
  <sheetData>
    <row r="1" spans="1:21" ht="24.95" customHeight="1" x14ac:dyDescent="0.25">
      <c r="A1" s="343" t="s">
        <v>262</v>
      </c>
      <c r="B1" s="343"/>
      <c r="C1" s="343"/>
      <c r="D1" s="343"/>
      <c r="E1" s="285">
        <v>44958</v>
      </c>
      <c r="S1" s="344" t="s">
        <v>263</v>
      </c>
      <c r="T1" s="345"/>
      <c r="U1" s="346"/>
    </row>
    <row r="2" spans="1:21" s="198" customFormat="1" ht="39" customHeight="1" x14ac:dyDescent="0.2">
      <c r="A2" s="195" t="s">
        <v>264</v>
      </c>
      <c r="B2" s="196" t="s">
        <v>265</v>
      </c>
      <c r="C2" s="197" t="s">
        <v>266</v>
      </c>
      <c r="D2" s="196" t="s">
        <v>267</v>
      </c>
      <c r="S2" s="199" t="s">
        <v>268</v>
      </c>
      <c r="T2" s="200" t="s">
        <v>266</v>
      </c>
      <c r="U2" s="199" t="s">
        <v>267</v>
      </c>
    </row>
    <row r="3" spans="1:21" ht="18.95" customHeight="1" x14ac:dyDescent="0.25">
      <c r="A3" s="201" t="s">
        <v>212</v>
      </c>
      <c r="B3" s="202" t="s">
        <v>269</v>
      </c>
      <c r="C3" s="203">
        <v>93046</v>
      </c>
      <c r="D3" s="204">
        <v>81.660128309768922</v>
      </c>
      <c r="E3" s="44"/>
      <c r="F3" s="44"/>
      <c r="M3" s="223"/>
      <c r="N3" s="224"/>
      <c r="R3" s="61"/>
      <c r="S3" s="205" t="s">
        <v>270</v>
      </c>
      <c r="T3" s="206">
        <v>34540</v>
      </c>
      <c r="U3" s="207">
        <v>0.18965204834095639</v>
      </c>
    </row>
    <row r="4" spans="1:21" ht="18.95" customHeight="1" x14ac:dyDescent="0.25">
      <c r="A4" s="201" t="s">
        <v>218</v>
      </c>
      <c r="B4" s="202" t="s">
        <v>271</v>
      </c>
      <c r="C4" s="203">
        <v>5726</v>
      </c>
      <c r="D4" s="204">
        <v>5.0253196773825515</v>
      </c>
      <c r="E4" s="208"/>
      <c r="F4" s="44"/>
      <c r="M4" s="223"/>
      <c r="N4" s="224"/>
      <c r="R4" s="222"/>
      <c r="S4" s="205" t="s">
        <v>269</v>
      </c>
      <c r="T4" s="206">
        <v>99697</v>
      </c>
      <c r="U4" s="207">
        <v>0.54741575748258042</v>
      </c>
    </row>
    <row r="5" spans="1:21" ht="18.95" customHeight="1" x14ac:dyDescent="0.25">
      <c r="A5" s="209" t="s">
        <v>208</v>
      </c>
      <c r="B5" s="202" t="s">
        <v>270</v>
      </c>
      <c r="C5" s="203">
        <v>4681</v>
      </c>
      <c r="D5" s="204">
        <v>4.1081944481012433</v>
      </c>
      <c r="E5" s="208"/>
      <c r="F5" s="44"/>
      <c r="M5" s="223"/>
      <c r="N5" s="224"/>
      <c r="R5" s="61"/>
      <c r="S5" s="205" t="s">
        <v>272</v>
      </c>
      <c r="T5" s="206">
        <v>17284</v>
      </c>
      <c r="U5" s="207">
        <v>9.4902895296036197E-2</v>
      </c>
    </row>
    <row r="6" spans="1:21" ht="18.95" customHeight="1" x14ac:dyDescent="0.25">
      <c r="A6" s="209" t="s">
        <v>210</v>
      </c>
      <c r="B6" s="202" t="s">
        <v>272</v>
      </c>
      <c r="C6" s="203">
        <v>5203</v>
      </c>
      <c r="D6" s="204">
        <v>4.5663182468427195</v>
      </c>
      <c r="E6" s="208"/>
      <c r="F6" s="44"/>
      <c r="M6" s="223"/>
      <c r="N6" s="224"/>
      <c r="R6" s="61"/>
      <c r="S6" s="205" t="s">
        <v>273</v>
      </c>
      <c r="T6" s="206">
        <v>21222</v>
      </c>
      <c r="U6" s="207">
        <v>0.11652564475656561</v>
      </c>
    </row>
    <row r="7" spans="1:21" ht="18.95" customHeight="1" x14ac:dyDescent="0.25">
      <c r="A7" s="209" t="s">
        <v>202</v>
      </c>
      <c r="B7" s="202" t="s">
        <v>273</v>
      </c>
      <c r="C7" s="203">
        <v>3704</v>
      </c>
      <c r="D7" s="204">
        <v>3.2507481811080976</v>
      </c>
      <c r="E7" s="208"/>
      <c r="F7" s="44"/>
      <c r="M7" s="223"/>
      <c r="N7" s="224"/>
      <c r="R7" s="61"/>
      <c r="S7" s="205" t="s">
        <v>271</v>
      </c>
      <c r="T7" s="206">
        <v>6108</v>
      </c>
      <c r="U7" s="207">
        <v>3.3537773922019731E-2</v>
      </c>
    </row>
    <row r="8" spans="1:21" ht="18.95" customHeight="1" x14ac:dyDescent="0.25">
      <c r="A8" s="201" t="s">
        <v>200</v>
      </c>
      <c r="B8" s="202" t="s">
        <v>274</v>
      </c>
      <c r="C8" s="203">
        <v>14</v>
      </c>
      <c r="D8" s="204">
        <v>1.2286845176974452E-2</v>
      </c>
      <c r="E8" s="208"/>
      <c r="F8" s="44"/>
      <c r="M8" s="225"/>
      <c r="N8" s="224"/>
      <c r="R8" s="61"/>
      <c r="S8" s="205" t="s">
        <v>275</v>
      </c>
      <c r="T8" s="206">
        <v>1732</v>
      </c>
      <c r="U8" s="207">
        <v>9.5100563904613918E-3</v>
      </c>
    </row>
    <row r="9" spans="1:21" ht="18.95" customHeight="1" x14ac:dyDescent="0.25">
      <c r="A9" s="201" t="s">
        <v>220</v>
      </c>
      <c r="B9" s="202" t="s">
        <v>276</v>
      </c>
      <c r="C9" s="203">
        <v>1300</v>
      </c>
      <c r="D9" s="204">
        <v>1.1409213378619134</v>
      </c>
      <c r="E9" s="208"/>
      <c r="F9" s="44"/>
      <c r="M9" s="223"/>
      <c r="N9" s="224"/>
      <c r="R9" s="61"/>
      <c r="S9" s="205" t="s">
        <v>276</v>
      </c>
      <c r="T9" s="206">
        <v>1420</v>
      </c>
      <c r="U9" s="207">
        <v>7.79692844945449E-3</v>
      </c>
    </row>
    <row r="10" spans="1:21" ht="18.95" customHeight="1" x14ac:dyDescent="0.25">
      <c r="A10" s="209" t="s">
        <v>204</v>
      </c>
      <c r="B10" s="202" t="s">
        <v>275</v>
      </c>
      <c r="C10" s="203">
        <v>241</v>
      </c>
      <c r="D10" s="204">
        <v>0.21150926340363163</v>
      </c>
      <c r="E10" s="208"/>
      <c r="F10" s="44"/>
      <c r="M10" s="223"/>
      <c r="N10" s="224"/>
      <c r="R10" s="61"/>
      <c r="S10" s="205" t="s">
        <v>274</v>
      </c>
      <c r="T10" s="206">
        <v>14</v>
      </c>
      <c r="U10" s="207">
        <v>7.6871125558002014E-5</v>
      </c>
    </row>
    <row r="11" spans="1:21" ht="18.95" customHeight="1" x14ac:dyDescent="0.25">
      <c r="A11" s="210" t="s">
        <v>206</v>
      </c>
      <c r="B11" s="202" t="s">
        <v>277</v>
      </c>
      <c r="C11" s="203">
        <v>28</v>
      </c>
      <c r="D11" s="204">
        <v>2.4573690353948904E-2</v>
      </c>
      <c r="E11" s="208"/>
      <c r="F11" s="44"/>
      <c r="M11" s="223"/>
      <c r="N11" s="224"/>
      <c r="R11" s="61"/>
      <c r="S11" s="205" t="s">
        <v>277</v>
      </c>
      <c r="T11" s="206">
        <v>104</v>
      </c>
      <c r="U11" s="207">
        <v>5.710426470023006E-4</v>
      </c>
    </row>
    <row r="12" spans="1:21" ht="18.95" customHeight="1" x14ac:dyDescent="0.25">
      <c r="A12" s="209" t="s">
        <v>222</v>
      </c>
      <c r="B12" s="202" t="s">
        <v>278</v>
      </c>
      <c r="C12" s="203">
        <v>0</v>
      </c>
      <c r="D12" s="204">
        <v>0</v>
      </c>
      <c r="E12" s="208"/>
      <c r="F12" s="44"/>
      <c r="R12" s="61"/>
      <c r="S12" s="205" t="s">
        <v>279</v>
      </c>
      <c r="T12" s="206">
        <v>2</v>
      </c>
      <c r="U12" s="207">
        <v>1.0981589365428858E-5</v>
      </c>
    </row>
    <row r="13" spans="1:21" ht="18.95" customHeight="1" x14ac:dyDescent="0.25">
      <c r="A13" s="209" t="s">
        <v>280</v>
      </c>
      <c r="B13" s="202" t="s">
        <v>281</v>
      </c>
      <c r="C13" s="203">
        <v>0</v>
      </c>
      <c r="D13" s="204">
        <v>0</v>
      </c>
      <c r="E13" s="208"/>
      <c r="F13" s="44"/>
      <c r="N13" s="61"/>
      <c r="O13" s="61"/>
      <c r="P13" s="61"/>
      <c r="Q13" s="61"/>
      <c r="R13" s="61"/>
      <c r="S13" s="205" t="s">
        <v>278</v>
      </c>
      <c r="T13" s="206">
        <v>0</v>
      </c>
      <c r="U13" s="207">
        <v>0</v>
      </c>
    </row>
    <row r="14" spans="1:21" ht="18.95" customHeight="1" x14ac:dyDescent="0.25">
      <c r="A14" s="210" t="s">
        <v>282</v>
      </c>
      <c r="B14" s="202" t="s">
        <v>283</v>
      </c>
      <c r="C14" s="203">
        <v>0</v>
      </c>
      <c r="D14" s="204">
        <v>0</v>
      </c>
      <c r="E14" s="208"/>
      <c r="F14" s="44"/>
      <c r="N14" s="61">
        <v>0</v>
      </c>
      <c r="S14" s="211" t="s">
        <v>263</v>
      </c>
      <c r="T14" s="301">
        <v>182123</v>
      </c>
      <c r="U14" s="302"/>
    </row>
    <row r="15" spans="1:21" ht="18.95" customHeight="1" x14ac:dyDescent="0.25">
      <c r="A15" s="210" t="s">
        <v>284</v>
      </c>
      <c r="B15" s="202" t="s">
        <v>285</v>
      </c>
      <c r="C15" s="203">
        <v>0</v>
      </c>
      <c r="D15" s="204">
        <v>0</v>
      </c>
      <c r="E15" s="208"/>
      <c r="F15" s="44"/>
    </row>
    <row r="16" spans="1:21" ht="18.95" customHeight="1" x14ac:dyDescent="0.25">
      <c r="A16" s="210" t="s">
        <v>286</v>
      </c>
      <c r="B16" s="202" t="s">
        <v>287</v>
      </c>
      <c r="C16" s="203">
        <v>0</v>
      </c>
      <c r="D16" s="204">
        <v>0</v>
      </c>
      <c r="E16" s="208"/>
      <c r="F16" s="44"/>
    </row>
    <row r="17" spans="1:18" ht="18.95" customHeight="1" x14ac:dyDescent="0.25">
      <c r="A17" s="210" t="s">
        <v>288</v>
      </c>
      <c r="B17" s="202" t="s">
        <v>289</v>
      </c>
      <c r="C17" s="203">
        <v>0</v>
      </c>
      <c r="D17" s="204">
        <v>0</v>
      </c>
      <c r="E17" s="208"/>
      <c r="F17" s="44"/>
    </row>
    <row r="18" spans="1:18" ht="18.95" customHeight="1" x14ac:dyDescent="0.25">
      <c r="A18" s="210" t="s">
        <v>290</v>
      </c>
      <c r="B18" s="202" t="s">
        <v>291</v>
      </c>
      <c r="C18" s="203">
        <v>0</v>
      </c>
      <c r="D18" s="204">
        <v>0</v>
      </c>
      <c r="E18" s="208"/>
      <c r="F18" s="44"/>
      <c r="J18" s="61"/>
    </row>
    <row r="19" spans="1:18" ht="18.95" customHeight="1" x14ac:dyDescent="0.25">
      <c r="A19" s="210" t="s">
        <v>292</v>
      </c>
      <c r="B19" s="202" t="s">
        <v>293</v>
      </c>
      <c r="C19" s="203">
        <v>0</v>
      </c>
      <c r="D19" s="204">
        <v>0</v>
      </c>
      <c r="E19" s="208"/>
      <c r="F19" s="44"/>
      <c r="J19" s="61"/>
    </row>
    <row r="20" spans="1:18" ht="18.95" customHeight="1" x14ac:dyDescent="0.25">
      <c r="A20" s="210" t="s">
        <v>294</v>
      </c>
      <c r="B20" s="202" t="s">
        <v>295</v>
      </c>
      <c r="C20" s="203">
        <v>0</v>
      </c>
      <c r="D20" s="204">
        <v>0</v>
      </c>
      <c r="E20" s="208"/>
      <c r="F20" s="44"/>
      <c r="J20" s="61"/>
    </row>
    <row r="21" spans="1:18" ht="32.25" customHeight="1" x14ac:dyDescent="0.25">
      <c r="A21" s="210" t="s">
        <v>296</v>
      </c>
      <c r="B21" s="212"/>
      <c r="C21" s="213">
        <v>113943</v>
      </c>
      <c r="D21" s="214">
        <v>100</v>
      </c>
      <c r="E21" s="208"/>
      <c r="I21" s="215"/>
      <c r="J21" s="228"/>
      <c r="R21" s="228"/>
    </row>
    <row r="22" spans="1:18" ht="30.75" customHeight="1" x14ac:dyDescent="0.25">
      <c r="A22" s="341"/>
      <c r="B22" s="342"/>
      <c r="C22" s="198"/>
      <c r="D22" s="198"/>
      <c r="E22" s="208"/>
    </row>
    <row r="23" spans="1:18" ht="22.5" customHeight="1" x14ac:dyDescent="0.25"/>
    <row r="24" spans="1:18" ht="35.25" customHeight="1" x14ac:dyDescent="0.25">
      <c r="A24" s="218" t="s">
        <v>297</v>
      </c>
      <c r="B24" s="218"/>
      <c r="C24" s="218"/>
      <c r="D24" s="218"/>
    </row>
    <row r="25" spans="1:18" ht="36" customHeight="1" x14ac:dyDescent="0.25">
      <c r="A25" s="195" t="s">
        <v>264</v>
      </c>
      <c r="B25" s="196" t="s">
        <v>265</v>
      </c>
      <c r="C25" s="197" t="s">
        <v>266</v>
      </c>
      <c r="D25" s="196" t="s">
        <v>267</v>
      </c>
    </row>
    <row r="26" spans="1:18" ht="33" customHeight="1" x14ac:dyDescent="0.25">
      <c r="A26" s="201" t="s">
        <v>209</v>
      </c>
      <c r="B26" s="202" t="s">
        <v>270</v>
      </c>
      <c r="C26" s="203">
        <v>29859</v>
      </c>
      <c r="D26" s="204">
        <v>43.794367849809326</v>
      </c>
    </row>
    <row r="27" spans="1:18" ht="18.95" customHeight="1" x14ac:dyDescent="0.25">
      <c r="A27" s="201" t="s">
        <v>203</v>
      </c>
      <c r="B27" s="202" t="s">
        <v>273</v>
      </c>
      <c r="C27" s="203">
        <v>17518</v>
      </c>
      <c r="D27" s="204">
        <v>25.693751833382223</v>
      </c>
      <c r="F27" s="219"/>
      <c r="G27" s="219"/>
    </row>
    <row r="28" spans="1:18" ht="18.95" customHeight="1" x14ac:dyDescent="0.25">
      <c r="A28" s="201" t="s">
        <v>211</v>
      </c>
      <c r="B28" s="202" t="s">
        <v>272</v>
      </c>
      <c r="C28" s="203">
        <v>12081</v>
      </c>
      <c r="D28" s="204">
        <v>17.719272513933703</v>
      </c>
      <c r="F28" s="219"/>
      <c r="G28" s="219"/>
      <c r="H28" s="220"/>
      <c r="I28" s="219"/>
    </row>
    <row r="29" spans="1:18" ht="18.95" customHeight="1" x14ac:dyDescent="0.25">
      <c r="A29" s="201" t="s">
        <v>213</v>
      </c>
      <c r="B29" s="202" t="s">
        <v>269</v>
      </c>
      <c r="C29" s="203">
        <v>6651</v>
      </c>
      <c r="D29" s="204">
        <v>9.7550601349369312</v>
      </c>
      <c r="F29" s="219"/>
      <c r="G29" s="219"/>
      <c r="H29" s="220"/>
      <c r="I29" s="219"/>
    </row>
    <row r="30" spans="1:18" ht="18.95" customHeight="1" x14ac:dyDescent="0.25">
      <c r="A30" s="201" t="s">
        <v>205</v>
      </c>
      <c r="B30" s="202" t="s">
        <v>275</v>
      </c>
      <c r="C30" s="203">
        <v>1491</v>
      </c>
      <c r="D30" s="204">
        <v>2.1868583162217661</v>
      </c>
      <c r="F30" s="219"/>
      <c r="G30" s="219"/>
      <c r="H30" s="220"/>
      <c r="I30" s="219"/>
    </row>
    <row r="31" spans="1:18" ht="18.95" customHeight="1" x14ac:dyDescent="0.25">
      <c r="A31" s="201" t="s">
        <v>217</v>
      </c>
      <c r="B31" s="202" t="s">
        <v>271</v>
      </c>
      <c r="C31" s="203">
        <v>382</v>
      </c>
      <c r="D31" s="204">
        <v>0.5602816075095336</v>
      </c>
      <c r="F31" s="219"/>
      <c r="G31" s="219"/>
      <c r="H31" s="220"/>
      <c r="I31" s="219"/>
    </row>
    <row r="32" spans="1:18" ht="18.95" customHeight="1" x14ac:dyDescent="0.25">
      <c r="A32" s="201" t="s">
        <v>221</v>
      </c>
      <c r="B32" s="202" t="s">
        <v>276</v>
      </c>
      <c r="C32" s="203">
        <v>120</v>
      </c>
      <c r="D32" s="204">
        <v>0.17600469345849221</v>
      </c>
      <c r="F32" s="219"/>
      <c r="G32" s="219"/>
      <c r="H32" s="220"/>
      <c r="I32" s="219"/>
    </row>
    <row r="33" spans="1:15" ht="18.95" customHeight="1" x14ac:dyDescent="0.25">
      <c r="A33" s="201" t="s">
        <v>207</v>
      </c>
      <c r="B33" s="202" t="s">
        <v>277</v>
      </c>
      <c r="C33" s="203">
        <v>76</v>
      </c>
      <c r="D33" s="204">
        <v>0.1114696391903784</v>
      </c>
      <c r="F33" s="219"/>
      <c r="G33" s="219"/>
      <c r="H33" s="220"/>
      <c r="I33" s="219"/>
    </row>
    <row r="34" spans="1:15" ht="18.95" customHeight="1" x14ac:dyDescent="0.25">
      <c r="A34" s="201" t="s">
        <v>201</v>
      </c>
      <c r="B34" s="202" t="s">
        <v>279</v>
      </c>
      <c r="C34" s="203">
        <v>2</v>
      </c>
      <c r="D34" s="204">
        <v>2.933411557641537E-3</v>
      </c>
      <c r="F34" s="219"/>
      <c r="G34" s="219"/>
      <c r="H34" s="220"/>
      <c r="I34" s="219"/>
    </row>
    <row r="35" spans="1:15" ht="18.95" customHeight="1" x14ac:dyDescent="0.25">
      <c r="A35" s="201" t="s">
        <v>298</v>
      </c>
      <c r="B35" s="202" t="s">
        <v>274</v>
      </c>
      <c r="C35" s="203">
        <v>0</v>
      </c>
      <c r="D35" s="204">
        <v>0</v>
      </c>
      <c r="F35" s="219"/>
      <c r="G35" s="219"/>
      <c r="H35" s="220"/>
      <c r="I35" s="219"/>
    </row>
    <row r="36" spans="1:15" ht="18.95" customHeight="1" x14ac:dyDescent="0.25">
      <c r="A36" s="201" t="s">
        <v>299</v>
      </c>
      <c r="B36" s="202" t="s">
        <v>281</v>
      </c>
      <c r="C36" s="203">
        <v>0</v>
      </c>
      <c r="D36" s="204">
        <v>0</v>
      </c>
      <c r="F36" s="219"/>
      <c r="G36" s="219"/>
      <c r="H36" s="220"/>
      <c r="J36" s="219"/>
      <c r="L36" s="44"/>
    </row>
    <row r="37" spans="1:15" ht="18.95" customHeight="1" x14ac:dyDescent="0.25">
      <c r="A37" s="201" t="s">
        <v>300</v>
      </c>
      <c r="B37" s="202" t="s">
        <v>287</v>
      </c>
      <c r="C37" s="203">
        <v>0</v>
      </c>
      <c r="D37" s="204">
        <v>0</v>
      </c>
      <c r="E37" s="219"/>
      <c r="F37" s="219"/>
      <c r="G37" s="219"/>
      <c r="H37" s="220"/>
      <c r="I37" s="219"/>
    </row>
    <row r="38" spans="1:15" ht="18.95" customHeight="1" x14ac:dyDescent="0.25">
      <c r="A38" s="201" t="s">
        <v>301</v>
      </c>
      <c r="B38" s="202" t="s">
        <v>302</v>
      </c>
      <c r="C38" s="203">
        <v>0</v>
      </c>
      <c r="D38" s="204">
        <v>0</v>
      </c>
      <c r="E38" s="219"/>
      <c r="F38" s="219"/>
      <c r="G38" s="219"/>
      <c r="H38" s="220"/>
      <c r="I38" s="219"/>
    </row>
    <row r="39" spans="1:15" ht="18.95" customHeight="1" x14ac:dyDescent="0.25">
      <c r="A39" s="201" t="s">
        <v>303</v>
      </c>
      <c r="B39" s="202" t="s">
        <v>304</v>
      </c>
      <c r="C39" s="203">
        <v>0</v>
      </c>
      <c r="D39" s="204">
        <v>0</v>
      </c>
      <c r="E39" s="219"/>
      <c r="F39" s="219"/>
      <c r="G39" s="219"/>
      <c r="H39" s="220"/>
      <c r="I39" s="219"/>
    </row>
    <row r="40" spans="1:15" ht="18.95" customHeight="1" x14ac:dyDescent="0.25">
      <c r="A40" s="201" t="s">
        <v>305</v>
      </c>
      <c r="B40" s="202" t="s">
        <v>306</v>
      </c>
      <c r="C40" s="203">
        <v>0</v>
      </c>
      <c r="D40" s="204">
        <v>0</v>
      </c>
      <c r="E40" s="219"/>
      <c r="F40" s="219"/>
      <c r="G40" s="219"/>
      <c r="H40" s="220"/>
      <c r="I40" s="219"/>
    </row>
    <row r="41" spans="1:15" ht="18.95" customHeight="1" x14ac:dyDescent="0.25">
      <c r="A41" s="212" t="s">
        <v>307</v>
      </c>
      <c r="B41" s="212"/>
      <c r="C41" s="213">
        <v>68180</v>
      </c>
      <c r="D41" s="214">
        <v>99.999999999999986</v>
      </c>
      <c r="E41" s="219"/>
      <c r="F41" s="219"/>
      <c r="G41" s="219"/>
      <c r="H41" s="220"/>
      <c r="I41" s="219"/>
    </row>
    <row r="42" spans="1:15" ht="18.95" customHeight="1" x14ac:dyDescent="0.25">
      <c r="E42" s="219"/>
      <c r="F42" s="219"/>
      <c r="G42" s="219"/>
      <c r="H42" s="220"/>
      <c r="I42" s="219"/>
      <c r="J42" s="215"/>
    </row>
    <row r="43" spans="1:15" x14ac:dyDescent="0.25">
      <c r="A43" s="341"/>
      <c r="B43" s="342"/>
      <c r="E43" s="219"/>
      <c r="F43" s="219"/>
      <c r="G43" s="219"/>
      <c r="H43" s="220"/>
    </row>
    <row r="44" spans="1:15" x14ac:dyDescent="0.25">
      <c r="A44" s="341"/>
      <c r="B44" s="342"/>
      <c r="E44" s="219"/>
      <c r="F44" s="219"/>
      <c r="G44" s="219"/>
      <c r="H44" s="220"/>
      <c r="I44" s="219"/>
    </row>
    <row r="45" spans="1:15" x14ac:dyDescent="0.25">
      <c r="A45" s="216"/>
      <c r="B45" s="217"/>
    </row>
    <row r="46" spans="1:15" ht="19.899999999999999" customHeight="1" x14ac:dyDescent="0.25">
      <c r="A46" t="s">
        <v>198</v>
      </c>
      <c r="B46" t="s">
        <v>389</v>
      </c>
      <c r="C46" s="285">
        <v>44958</v>
      </c>
    </row>
    <row r="47" spans="1:15" ht="16.899999999999999" customHeight="1" x14ac:dyDescent="0.25">
      <c r="A47" s="286" t="s">
        <v>25</v>
      </c>
      <c r="B47" s="286" t="s">
        <v>25</v>
      </c>
      <c r="C47" s="329" t="s">
        <v>26</v>
      </c>
      <c r="D47" s="329"/>
      <c r="E47" s="329"/>
      <c r="F47" s="329"/>
      <c r="G47" s="329"/>
      <c r="H47" s="329"/>
      <c r="I47" s="329"/>
      <c r="J47" s="329"/>
      <c r="K47" s="329"/>
      <c r="L47" s="329"/>
      <c r="M47" s="329"/>
      <c r="N47" s="329"/>
      <c r="O47" s="329"/>
    </row>
    <row r="48" spans="1:15" ht="13.9" customHeight="1" x14ac:dyDescent="0.25">
      <c r="A48" s="277" t="s">
        <v>384</v>
      </c>
      <c r="B48" s="277" t="s">
        <v>384</v>
      </c>
      <c r="C48" s="329" t="s">
        <v>26</v>
      </c>
      <c r="D48" s="329"/>
      <c r="E48" s="329"/>
      <c r="F48" s="329"/>
      <c r="G48" s="329"/>
      <c r="H48" s="329"/>
      <c r="I48" s="329"/>
      <c r="J48" s="329"/>
      <c r="K48" s="329"/>
      <c r="L48" s="329"/>
      <c r="M48" s="329"/>
      <c r="N48" s="329"/>
      <c r="O48" s="329"/>
    </row>
    <row r="49" spans="1:6" x14ac:dyDescent="0.25">
      <c r="A49" s="216"/>
      <c r="B49" s="217"/>
    </row>
    <row r="50" spans="1:6" x14ac:dyDescent="0.25">
      <c r="A50" s="216"/>
      <c r="B50" s="217"/>
    </row>
    <row r="51" spans="1:6" x14ac:dyDescent="0.25">
      <c r="F51" s="221"/>
    </row>
    <row r="52" spans="1:6" x14ac:dyDescent="0.25">
      <c r="F52" s="221"/>
    </row>
    <row r="53" spans="1:6" x14ac:dyDescent="0.25">
      <c r="F53" s="221"/>
    </row>
    <row r="54" spans="1:6" x14ac:dyDescent="0.25">
      <c r="F54" s="221"/>
    </row>
    <row r="55" spans="1:6" x14ac:dyDescent="0.25">
      <c r="F55" s="221"/>
    </row>
    <row r="56" spans="1:6" x14ac:dyDescent="0.25">
      <c r="F56" s="221"/>
    </row>
  </sheetData>
  <sortState ref="A25:D33">
    <sortCondition descending="1" ref="C25:C33"/>
  </sortState>
  <mergeCells count="7">
    <mergeCell ref="A44:B44"/>
    <mergeCell ref="C47:O47"/>
    <mergeCell ref="C48:O48"/>
    <mergeCell ref="A1:D1"/>
    <mergeCell ref="S1:U1"/>
    <mergeCell ref="A22:B22"/>
    <mergeCell ref="A43:B43"/>
  </mergeCells>
  <pageMargins left="0.7" right="0.7" top="0.75" bottom="0.75" header="0.3" footer="0.3"/>
  <pageSetup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R143"/>
  <sheetViews>
    <sheetView zoomScale="85" zoomScaleNormal="85" workbookViewId="0">
      <selection activeCell="F10" sqref="F10"/>
    </sheetView>
  </sheetViews>
  <sheetFormatPr baseColWidth="10" defaultColWidth="11.42578125" defaultRowHeight="15" x14ac:dyDescent="0.25"/>
  <cols>
    <col min="17" max="17" width="12.42578125" customWidth="1"/>
  </cols>
  <sheetData>
    <row r="1" spans="1:18" ht="34.5" customHeight="1" thickBot="1" x14ac:dyDescent="0.3">
      <c r="A1" s="347" t="s">
        <v>309</v>
      </c>
      <c r="B1" s="347"/>
      <c r="C1" s="347"/>
      <c r="D1" s="347"/>
      <c r="E1" s="347"/>
      <c r="F1" s="347"/>
      <c r="G1" s="347"/>
      <c r="H1" s="347"/>
      <c r="I1" s="347"/>
      <c r="J1" s="347"/>
      <c r="K1" s="347"/>
      <c r="L1" s="347"/>
      <c r="M1" s="347"/>
      <c r="N1" s="347"/>
      <c r="O1" s="347"/>
      <c r="P1" s="347"/>
      <c r="Q1" s="347"/>
      <c r="R1" s="347"/>
    </row>
    <row r="2" spans="1:18" ht="36" customHeight="1" x14ac:dyDescent="0.25">
      <c r="A2" s="60" t="s">
        <v>310</v>
      </c>
      <c r="B2" s="177">
        <v>44958</v>
      </c>
      <c r="C2" s="178"/>
      <c r="D2" s="130" t="s">
        <v>311</v>
      </c>
      <c r="E2" s="130"/>
      <c r="F2" s="130"/>
      <c r="G2" s="130"/>
      <c r="H2" s="130"/>
      <c r="I2" s="130"/>
      <c r="J2" s="130"/>
      <c r="K2" s="130"/>
      <c r="L2" s="130"/>
      <c r="M2" s="130"/>
      <c r="N2" s="130"/>
      <c r="O2" s="130"/>
      <c r="P2" s="83"/>
      <c r="Q2" s="83"/>
      <c r="R2" s="350" t="s">
        <v>312</v>
      </c>
    </row>
    <row r="3" spans="1:18" ht="30" x14ac:dyDescent="0.25">
      <c r="A3" s="179" t="s">
        <v>28</v>
      </c>
      <c r="B3" s="181" t="s">
        <v>313</v>
      </c>
      <c r="C3" s="183" t="s">
        <v>314</v>
      </c>
      <c r="D3" s="36" t="s">
        <v>315</v>
      </c>
      <c r="E3" s="37" t="s">
        <v>271</v>
      </c>
      <c r="F3" s="37" t="s">
        <v>276</v>
      </c>
      <c r="G3" s="37" t="s">
        <v>316</v>
      </c>
      <c r="H3" s="37" t="s">
        <v>390</v>
      </c>
      <c r="I3" s="50" t="s">
        <v>317</v>
      </c>
      <c r="J3" s="37" t="s">
        <v>318</v>
      </c>
      <c r="K3" s="37" t="s">
        <v>319</v>
      </c>
      <c r="L3" s="37" t="s">
        <v>320</v>
      </c>
      <c r="M3" s="37" t="s">
        <v>321</v>
      </c>
      <c r="N3" s="37" t="s">
        <v>274</v>
      </c>
      <c r="O3" s="67" t="s">
        <v>322</v>
      </c>
      <c r="P3" s="67" t="s">
        <v>323</v>
      </c>
      <c r="Q3" s="67" t="s">
        <v>278</v>
      </c>
      <c r="R3" s="351"/>
    </row>
    <row r="4" spans="1:18" ht="15.75" thickBot="1" x14ac:dyDescent="0.3">
      <c r="A4" s="180"/>
      <c r="B4" s="182"/>
      <c r="C4" s="184"/>
      <c r="D4" s="51" t="s">
        <v>212</v>
      </c>
      <c r="E4" s="52" t="s">
        <v>218</v>
      </c>
      <c r="F4" s="52" t="s">
        <v>220</v>
      </c>
      <c r="G4" s="53" t="s">
        <v>214</v>
      </c>
      <c r="H4" s="53" t="s">
        <v>216</v>
      </c>
      <c r="I4" s="54" t="s">
        <v>208</v>
      </c>
      <c r="J4" s="55" t="s">
        <v>210</v>
      </c>
      <c r="K4" s="55" t="s">
        <v>202</v>
      </c>
      <c r="L4" s="55" t="s">
        <v>204</v>
      </c>
      <c r="M4" s="52" t="s">
        <v>206</v>
      </c>
      <c r="N4" s="52" t="s">
        <v>200</v>
      </c>
      <c r="O4" s="68" t="s">
        <v>284</v>
      </c>
      <c r="P4" s="68" t="s">
        <v>286</v>
      </c>
      <c r="Q4" s="68" t="s">
        <v>222</v>
      </c>
      <c r="R4" s="351"/>
    </row>
    <row r="5" spans="1:18" x14ac:dyDescent="0.25">
      <c r="A5" s="56" t="s">
        <v>324</v>
      </c>
      <c r="B5" s="57"/>
      <c r="C5" s="57"/>
      <c r="D5" s="49">
        <v>93046</v>
      </c>
      <c r="E5" s="49">
        <v>5710</v>
      </c>
      <c r="F5" s="49">
        <v>1300</v>
      </c>
      <c r="G5" s="49">
        <v>2333</v>
      </c>
      <c r="H5" s="49">
        <v>16</v>
      </c>
      <c r="I5" s="49">
        <v>4681</v>
      </c>
      <c r="J5" s="49">
        <v>2870</v>
      </c>
      <c r="K5" s="49">
        <v>3704</v>
      </c>
      <c r="L5" s="49">
        <v>241</v>
      </c>
      <c r="M5" s="49">
        <v>28</v>
      </c>
      <c r="N5" s="49">
        <v>14</v>
      </c>
      <c r="O5" s="49">
        <v>0</v>
      </c>
      <c r="P5" s="49">
        <v>0</v>
      </c>
      <c r="Q5" s="49">
        <v>1</v>
      </c>
      <c r="R5" s="49">
        <v>113943</v>
      </c>
    </row>
    <row r="6" spans="1:18" x14ac:dyDescent="0.25">
      <c r="A6" s="58" t="s">
        <v>325</v>
      </c>
      <c r="B6" s="59"/>
      <c r="C6" s="59"/>
      <c r="D6" s="107">
        <v>1091</v>
      </c>
      <c r="E6" s="107">
        <v>32</v>
      </c>
      <c r="F6" s="107">
        <v>158</v>
      </c>
      <c r="G6" s="107">
        <v>53</v>
      </c>
      <c r="H6" s="107">
        <v>0</v>
      </c>
      <c r="I6" s="107">
        <v>0</v>
      </c>
      <c r="J6" s="107">
        <v>48</v>
      </c>
      <c r="K6" s="107">
        <v>0</v>
      </c>
      <c r="L6" s="107">
        <v>0</v>
      </c>
      <c r="M6" s="107">
        <v>0</v>
      </c>
      <c r="N6" s="107">
        <v>0</v>
      </c>
      <c r="O6" s="107">
        <v>0</v>
      </c>
      <c r="P6" s="107">
        <v>0</v>
      </c>
      <c r="Q6" s="107">
        <v>0</v>
      </c>
      <c r="R6" s="107">
        <v>1382</v>
      </c>
    </row>
    <row r="7" spans="1:18" x14ac:dyDescent="0.25">
      <c r="A7" s="7" t="s">
        <v>57</v>
      </c>
      <c r="B7" s="70" t="s">
        <v>326</v>
      </c>
      <c r="C7" s="72">
        <v>142</v>
      </c>
      <c r="D7" s="22">
        <v>20</v>
      </c>
      <c r="E7" s="22">
        <v>0</v>
      </c>
      <c r="F7" s="22">
        <v>0</v>
      </c>
      <c r="G7" s="22">
        <v>0</v>
      </c>
      <c r="H7" s="22">
        <v>0</v>
      </c>
      <c r="I7" s="22">
        <v>0</v>
      </c>
      <c r="J7" s="22">
        <v>0</v>
      </c>
      <c r="K7" s="22">
        <v>0</v>
      </c>
      <c r="L7" s="22">
        <v>0</v>
      </c>
      <c r="M7" s="22">
        <v>0</v>
      </c>
      <c r="N7" s="22">
        <v>0</v>
      </c>
      <c r="O7" s="22">
        <v>0</v>
      </c>
      <c r="P7" s="22">
        <v>0</v>
      </c>
      <c r="Q7" s="236">
        <v>0</v>
      </c>
      <c r="R7" s="22">
        <v>20</v>
      </c>
    </row>
    <row r="8" spans="1:18" x14ac:dyDescent="0.25">
      <c r="A8" s="7" t="s">
        <v>58</v>
      </c>
      <c r="B8" s="70" t="s">
        <v>326</v>
      </c>
      <c r="C8" s="72">
        <v>425</v>
      </c>
      <c r="D8" s="22">
        <v>74</v>
      </c>
      <c r="E8" s="22">
        <v>0</v>
      </c>
      <c r="F8" s="22">
        <v>0</v>
      </c>
      <c r="G8" s="22">
        <v>0</v>
      </c>
      <c r="H8" s="22">
        <v>0</v>
      </c>
      <c r="I8" s="22">
        <v>0</v>
      </c>
      <c r="J8" s="22">
        <v>4</v>
      </c>
      <c r="K8" s="22">
        <v>0</v>
      </c>
      <c r="L8" s="22">
        <v>0</v>
      </c>
      <c r="M8" s="22">
        <v>0</v>
      </c>
      <c r="N8" s="22">
        <v>0</v>
      </c>
      <c r="O8" s="22">
        <v>0</v>
      </c>
      <c r="P8" s="22">
        <v>0</v>
      </c>
      <c r="Q8" s="236">
        <v>0</v>
      </c>
      <c r="R8" s="22">
        <v>78</v>
      </c>
    </row>
    <row r="9" spans="1:18" x14ac:dyDescent="0.25">
      <c r="A9" s="4" t="s">
        <v>59</v>
      </c>
      <c r="B9" s="70" t="s">
        <v>326</v>
      </c>
      <c r="C9" s="72">
        <v>579</v>
      </c>
      <c r="D9" s="22">
        <v>276</v>
      </c>
      <c r="E9" s="22">
        <v>32</v>
      </c>
      <c r="F9" s="22">
        <v>145</v>
      </c>
      <c r="G9" s="22">
        <v>53</v>
      </c>
      <c r="H9" s="22">
        <v>0</v>
      </c>
      <c r="I9" s="22">
        <v>0</v>
      </c>
      <c r="J9" s="22">
        <v>26</v>
      </c>
      <c r="K9" s="22">
        <v>0</v>
      </c>
      <c r="L9" s="22">
        <v>0</v>
      </c>
      <c r="M9" s="22">
        <v>0</v>
      </c>
      <c r="N9" s="22">
        <v>0</v>
      </c>
      <c r="O9" s="22">
        <v>0</v>
      </c>
      <c r="P9" s="22">
        <v>0</v>
      </c>
      <c r="Q9" s="236">
        <v>0</v>
      </c>
      <c r="R9" s="22">
        <v>532</v>
      </c>
    </row>
    <row r="10" spans="1:18" ht="26.25" x14ac:dyDescent="0.25">
      <c r="A10" s="7" t="s">
        <v>60</v>
      </c>
      <c r="B10" s="70" t="s">
        <v>326</v>
      </c>
      <c r="C10" s="72">
        <v>585</v>
      </c>
      <c r="D10" s="22">
        <v>17</v>
      </c>
      <c r="E10" s="22">
        <v>0</v>
      </c>
      <c r="F10" s="22">
        <v>0</v>
      </c>
      <c r="G10" s="22">
        <v>0</v>
      </c>
      <c r="H10" s="22">
        <v>0</v>
      </c>
      <c r="I10" s="22">
        <v>0</v>
      </c>
      <c r="J10" s="22">
        <v>0</v>
      </c>
      <c r="K10" s="22">
        <v>0</v>
      </c>
      <c r="L10" s="22">
        <v>0</v>
      </c>
      <c r="M10" s="22">
        <v>0</v>
      </c>
      <c r="N10" s="22">
        <v>0</v>
      </c>
      <c r="O10" s="22">
        <v>0</v>
      </c>
      <c r="P10" s="22">
        <v>0</v>
      </c>
      <c r="Q10" s="236">
        <v>0</v>
      </c>
      <c r="R10" s="22">
        <v>17</v>
      </c>
    </row>
    <row r="11" spans="1:18" ht="26.25" x14ac:dyDescent="0.25">
      <c r="A11" s="7" t="s">
        <v>61</v>
      </c>
      <c r="B11" s="70" t="s">
        <v>326</v>
      </c>
      <c r="C11" s="72">
        <v>591</v>
      </c>
      <c r="D11" s="22">
        <v>517</v>
      </c>
      <c r="E11" s="22">
        <v>0</v>
      </c>
      <c r="F11" s="22">
        <v>13</v>
      </c>
      <c r="G11" s="22">
        <v>0</v>
      </c>
      <c r="H11" s="22">
        <v>0</v>
      </c>
      <c r="I11" s="22">
        <v>0</v>
      </c>
      <c r="J11" s="22">
        <v>16</v>
      </c>
      <c r="K11" s="22">
        <v>0</v>
      </c>
      <c r="L11" s="22">
        <v>0</v>
      </c>
      <c r="M11" s="22">
        <v>0</v>
      </c>
      <c r="N11" s="22">
        <v>0</v>
      </c>
      <c r="O11" s="22">
        <v>0</v>
      </c>
      <c r="P11" s="22">
        <v>0</v>
      </c>
      <c r="Q11" s="236">
        <v>0</v>
      </c>
      <c r="R11" s="22">
        <v>546</v>
      </c>
    </row>
    <row r="12" spans="1:18" x14ac:dyDescent="0.25">
      <c r="A12" s="7" t="s">
        <v>62</v>
      </c>
      <c r="B12" s="70" t="s">
        <v>326</v>
      </c>
      <c r="C12" s="72">
        <v>893</v>
      </c>
      <c r="D12" s="22">
        <v>187</v>
      </c>
      <c r="E12" s="22">
        <v>0</v>
      </c>
      <c r="F12" s="22">
        <v>0</v>
      </c>
      <c r="G12" s="22">
        <v>0</v>
      </c>
      <c r="H12" s="22">
        <v>0</v>
      </c>
      <c r="I12" s="22">
        <v>0</v>
      </c>
      <c r="J12" s="22">
        <v>2</v>
      </c>
      <c r="K12" s="22">
        <v>0</v>
      </c>
      <c r="L12" s="22">
        <v>0</v>
      </c>
      <c r="M12" s="22">
        <v>0</v>
      </c>
      <c r="N12" s="22">
        <v>0</v>
      </c>
      <c r="O12" s="22">
        <v>0</v>
      </c>
      <c r="P12" s="22">
        <v>0</v>
      </c>
      <c r="Q12" s="236">
        <v>0</v>
      </c>
      <c r="R12" s="22">
        <v>189</v>
      </c>
    </row>
    <row r="13" spans="1:18" x14ac:dyDescent="0.25">
      <c r="A13" s="33" t="s">
        <v>327</v>
      </c>
      <c r="B13" s="71"/>
      <c r="C13" s="73"/>
      <c r="D13" s="74">
        <v>611</v>
      </c>
      <c r="E13" s="74">
        <v>1114</v>
      </c>
      <c r="F13" s="74">
        <v>0</v>
      </c>
      <c r="G13" s="74">
        <v>0</v>
      </c>
      <c r="H13" s="74">
        <v>0</v>
      </c>
      <c r="I13" s="74">
        <v>0</v>
      </c>
      <c r="J13" s="74">
        <v>12</v>
      </c>
      <c r="K13" s="74">
        <v>0</v>
      </c>
      <c r="L13" s="74">
        <v>0</v>
      </c>
      <c r="M13" s="74">
        <v>0</v>
      </c>
      <c r="N13" s="74">
        <v>2</v>
      </c>
      <c r="O13" s="74">
        <v>0</v>
      </c>
      <c r="P13" s="74">
        <v>0</v>
      </c>
      <c r="Q13" s="74">
        <v>0</v>
      </c>
      <c r="R13" s="74">
        <v>1739</v>
      </c>
    </row>
    <row r="14" spans="1:18" x14ac:dyDescent="0.25">
      <c r="A14" s="7" t="s">
        <v>65</v>
      </c>
      <c r="B14" s="70" t="s">
        <v>328</v>
      </c>
      <c r="C14" s="72">
        <v>120</v>
      </c>
      <c r="D14" s="22">
        <v>7</v>
      </c>
      <c r="E14" s="22">
        <v>35</v>
      </c>
      <c r="F14" s="22">
        <v>0</v>
      </c>
      <c r="G14" s="22">
        <v>0</v>
      </c>
      <c r="H14" s="22">
        <v>0</v>
      </c>
      <c r="I14" s="22">
        <v>0</v>
      </c>
      <c r="J14" s="22">
        <v>1</v>
      </c>
      <c r="K14" s="22">
        <v>0</v>
      </c>
      <c r="L14" s="22">
        <v>0</v>
      </c>
      <c r="M14" s="22">
        <v>0</v>
      </c>
      <c r="N14" s="22">
        <v>0</v>
      </c>
      <c r="O14" s="22">
        <v>0</v>
      </c>
      <c r="P14" s="22">
        <v>0</v>
      </c>
      <c r="Q14" s="236">
        <v>0</v>
      </c>
      <c r="R14" s="22">
        <v>43</v>
      </c>
    </row>
    <row r="15" spans="1:18" x14ac:dyDescent="0.25">
      <c r="A15" s="7" t="s">
        <v>66</v>
      </c>
      <c r="B15" s="70" t="s">
        <v>328</v>
      </c>
      <c r="C15" s="72">
        <v>154</v>
      </c>
      <c r="D15" s="22">
        <v>560</v>
      </c>
      <c r="E15" s="22">
        <v>741</v>
      </c>
      <c r="F15" s="22">
        <v>0</v>
      </c>
      <c r="G15" s="22">
        <v>0</v>
      </c>
      <c r="H15" s="22">
        <v>0</v>
      </c>
      <c r="I15" s="22">
        <v>0</v>
      </c>
      <c r="J15" s="22">
        <v>10</v>
      </c>
      <c r="K15" s="22">
        <v>0</v>
      </c>
      <c r="L15" s="22">
        <v>0</v>
      </c>
      <c r="M15" s="22">
        <v>0</v>
      </c>
      <c r="N15" s="22">
        <v>2</v>
      </c>
      <c r="O15" s="22">
        <v>0</v>
      </c>
      <c r="P15" s="22">
        <v>0</v>
      </c>
      <c r="Q15" s="236">
        <v>0</v>
      </c>
      <c r="R15" s="22">
        <v>1313</v>
      </c>
    </row>
    <row r="16" spans="1:18" x14ac:dyDescent="0.25">
      <c r="A16" s="7" t="s">
        <v>67</v>
      </c>
      <c r="B16" s="70" t="s">
        <v>328</v>
      </c>
      <c r="C16" s="72">
        <v>250</v>
      </c>
      <c r="D16" s="22">
        <v>9</v>
      </c>
      <c r="E16" s="22">
        <v>163</v>
      </c>
      <c r="F16" s="22">
        <v>0</v>
      </c>
      <c r="G16" s="22">
        <v>0</v>
      </c>
      <c r="H16" s="22">
        <v>0</v>
      </c>
      <c r="I16" s="22">
        <v>0</v>
      </c>
      <c r="J16" s="22">
        <v>0</v>
      </c>
      <c r="K16" s="22">
        <v>0</v>
      </c>
      <c r="L16" s="22">
        <v>0</v>
      </c>
      <c r="M16" s="22">
        <v>0</v>
      </c>
      <c r="N16" s="22">
        <v>0</v>
      </c>
      <c r="O16" s="22">
        <v>0</v>
      </c>
      <c r="P16" s="22">
        <v>0</v>
      </c>
      <c r="Q16" s="236">
        <v>0</v>
      </c>
      <c r="R16" s="22">
        <v>172</v>
      </c>
    </row>
    <row r="17" spans="1:18" x14ac:dyDescent="0.25">
      <c r="A17" s="7" t="s">
        <v>68</v>
      </c>
      <c r="B17" s="70" t="s">
        <v>328</v>
      </c>
      <c r="C17" s="72">
        <v>495</v>
      </c>
      <c r="D17" s="22">
        <v>4</v>
      </c>
      <c r="E17" s="22">
        <v>20</v>
      </c>
      <c r="F17" s="22">
        <v>0</v>
      </c>
      <c r="G17" s="22">
        <v>0</v>
      </c>
      <c r="H17" s="22">
        <v>0</v>
      </c>
      <c r="I17" s="22">
        <v>0</v>
      </c>
      <c r="J17" s="22">
        <v>0</v>
      </c>
      <c r="K17" s="22">
        <v>0</v>
      </c>
      <c r="L17" s="22">
        <v>0</v>
      </c>
      <c r="M17" s="22">
        <v>0</v>
      </c>
      <c r="N17" s="22">
        <v>0</v>
      </c>
      <c r="O17" s="22">
        <v>0</v>
      </c>
      <c r="P17" s="22">
        <v>0</v>
      </c>
      <c r="Q17" s="236">
        <v>0</v>
      </c>
      <c r="R17" s="22">
        <v>24</v>
      </c>
    </row>
    <row r="18" spans="1:18" x14ac:dyDescent="0.25">
      <c r="A18" s="7" t="s">
        <v>69</v>
      </c>
      <c r="B18" s="70" t="s">
        <v>328</v>
      </c>
      <c r="C18" s="72">
        <v>790</v>
      </c>
      <c r="D18" s="22">
        <v>12</v>
      </c>
      <c r="E18" s="22">
        <v>59</v>
      </c>
      <c r="F18" s="22">
        <v>0</v>
      </c>
      <c r="G18" s="22">
        <v>0</v>
      </c>
      <c r="H18" s="22">
        <v>0</v>
      </c>
      <c r="I18" s="22">
        <v>0</v>
      </c>
      <c r="J18" s="22">
        <v>0</v>
      </c>
      <c r="K18" s="22">
        <v>0</v>
      </c>
      <c r="L18" s="22">
        <v>0</v>
      </c>
      <c r="M18" s="22">
        <v>0</v>
      </c>
      <c r="N18" s="22">
        <v>0</v>
      </c>
      <c r="O18" s="22">
        <v>0</v>
      </c>
      <c r="P18" s="22">
        <v>0</v>
      </c>
      <c r="Q18" s="236">
        <v>0</v>
      </c>
      <c r="R18" s="22">
        <v>71</v>
      </c>
    </row>
    <row r="19" spans="1:18" x14ac:dyDescent="0.25">
      <c r="A19" s="9" t="s">
        <v>70</v>
      </c>
      <c r="B19" s="70" t="s">
        <v>328</v>
      </c>
      <c r="C19" s="72">
        <v>895</v>
      </c>
      <c r="D19" s="22">
        <v>19</v>
      </c>
      <c r="E19" s="22">
        <v>96</v>
      </c>
      <c r="F19" s="22">
        <v>0</v>
      </c>
      <c r="G19" s="22">
        <v>0</v>
      </c>
      <c r="H19" s="22">
        <v>0</v>
      </c>
      <c r="I19" s="22">
        <v>0</v>
      </c>
      <c r="J19" s="22">
        <v>1</v>
      </c>
      <c r="K19" s="22">
        <v>0</v>
      </c>
      <c r="L19" s="22">
        <v>0</v>
      </c>
      <c r="M19" s="22">
        <v>0</v>
      </c>
      <c r="N19" s="22">
        <v>0</v>
      </c>
      <c r="O19" s="22">
        <v>0</v>
      </c>
      <c r="P19" s="22">
        <v>0</v>
      </c>
      <c r="Q19" s="236">
        <v>0</v>
      </c>
      <c r="R19" s="22">
        <v>116</v>
      </c>
    </row>
    <row r="20" spans="1:18" x14ac:dyDescent="0.25">
      <c r="A20" s="33" t="s">
        <v>329</v>
      </c>
      <c r="B20" s="71"/>
      <c r="C20" s="73"/>
      <c r="D20" s="74">
        <v>3809</v>
      </c>
      <c r="E20" s="74">
        <v>1310</v>
      </c>
      <c r="F20" s="74">
        <v>0</v>
      </c>
      <c r="G20" s="74">
        <v>2209</v>
      </c>
      <c r="H20" s="74">
        <v>0</v>
      </c>
      <c r="I20" s="74">
        <v>90</v>
      </c>
      <c r="J20" s="74">
        <v>151</v>
      </c>
      <c r="K20" s="74">
        <v>7</v>
      </c>
      <c r="L20" s="74">
        <v>0</v>
      </c>
      <c r="M20" s="74">
        <v>0</v>
      </c>
      <c r="N20" s="74">
        <v>2</v>
      </c>
      <c r="O20" s="74">
        <v>0</v>
      </c>
      <c r="P20" s="74">
        <v>0</v>
      </c>
      <c r="Q20" s="74">
        <v>0</v>
      </c>
      <c r="R20" s="74">
        <v>7578</v>
      </c>
    </row>
    <row r="21" spans="1:18" x14ac:dyDescent="0.25">
      <c r="A21" s="7" t="s">
        <v>73</v>
      </c>
      <c r="B21" s="70" t="s">
        <v>330</v>
      </c>
      <c r="C21" s="72">
        <v>45</v>
      </c>
      <c r="D21" s="22">
        <v>2326</v>
      </c>
      <c r="E21" s="22">
        <v>540</v>
      </c>
      <c r="F21" s="22">
        <v>0</v>
      </c>
      <c r="G21" s="22">
        <v>50</v>
      </c>
      <c r="H21" s="22">
        <v>0</v>
      </c>
      <c r="I21" s="22">
        <v>70</v>
      </c>
      <c r="J21" s="22">
        <v>90</v>
      </c>
      <c r="K21" s="22">
        <v>5</v>
      </c>
      <c r="L21" s="22">
        <v>0</v>
      </c>
      <c r="M21" s="22">
        <v>0</v>
      </c>
      <c r="N21" s="22">
        <v>2</v>
      </c>
      <c r="O21" s="22">
        <v>0</v>
      </c>
      <c r="P21" s="22">
        <v>0</v>
      </c>
      <c r="Q21" s="236">
        <v>0</v>
      </c>
      <c r="R21" s="22">
        <v>3083</v>
      </c>
    </row>
    <row r="22" spans="1:18" ht="26.25" x14ac:dyDescent="0.25">
      <c r="A22" s="7" t="s">
        <v>74</v>
      </c>
      <c r="B22" s="70" t="s">
        <v>330</v>
      </c>
      <c r="C22" s="72">
        <v>51</v>
      </c>
      <c r="D22" s="22">
        <v>115</v>
      </c>
      <c r="E22" s="22">
        <v>0</v>
      </c>
      <c r="F22" s="22">
        <v>0</v>
      </c>
      <c r="G22" s="22">
        <v>71</v>
      </c>
      <c r="H22" s="22">
        <v>0</v>
      </c>
      <c r="I22" s="22">
        <v>0</v>
      </c>
      <c r="J22" s="22">
        <v>1</v>
      </c>
      <c r="K22" s="22">
        <v>0</v>
      </c>
      <c r="L22" s="22">
        <v>0</v>
      </c>
      <c r="M22" s="22">
        <v>0</v>
      </c>
      <c r="N22" s="22">
        <v>0</v>
      </c>
      <c r="O22" s="22">
        <v>0</v>
      </c>
      <c r="P22" s="22">
        <v>0</v>
      </c>
      <c r="Q22" s="236">
        <v>0</v>
      </c>
      <c r="R22" s="22">
        <v>187</v>
      </c>
    </row>
    <row r="23" spans="1:18" x14ac:dyDescent="0.25">
      <c r="A23" s="7" t="s">
        <v>75</v>
      </c>
      <c r="B23" s="70" t="s">
        <v>330</v>
      </c>
      <c r="C23" s="72">
        <v>147</v>
      </c>
      <c r="D23" s="22">
        <v>302</v>
      </c>
      <c r="E23" s="22">
        <v>523</v>
      </c>
      <c r="F23" s="22">
        <v>0</v>
      </c>
      <c r="G23" s="22">
        <v>15</v>
      </c>
      <c r="H23" s="22">
        <v>0</v>
      </c>
      <c r="I23" s="22">
        <v>5</v>
      </c>
      <c r="J23" s="22">
        <v>21</v>
      </c>
      <c r="K23" s="22">
        <v>0</v>
      </c>
      <c r="L23" s="22">
        <v>0</v>
      </c>
      <c r="M23" s="22">
        <v>0</v>
      </c>
      <c r="N23" s="22">
        <v>0</v>
      </c>
      <c r="O23" s="22">
        <v>0</v>
      </c>
      <c r="P23" s="22">
        <v>0</v>
      </c>
      <c r="Q23" s="236">
        <v>0</v>
      </c>
      <c r="R23" s="22">
        <v>866</v>
      </c>
    </row>
    <row r="24" spans="1:18" ht="26.25" x14ac:dyDescent="0.25">
      <c r="A24" s="7" t="s">
        <v>76</v>
      </c>
      <c r="B24" s="70" t="s">
        <v>330</v>
      </c>
      <c r="C24" s="72">
        <v>172</v>
      </c>
      <c r="D24" s="22">
        <v>348</v>
      </c>
      <c r="E24" s="22">
        <v>54</v>
      </c>
      <c r="F24" s="22">
        <v>0</v>
      </c>
      <c r="G24" s="22">
        <v>151</v>
      </c>
      <c r="H24" s="22">
        <v>0</v>
      </c>
      <c r="I24" s="22">
        <v>13</v>
      </c>
      <c r="J24" s="22">
        <v>13</v>
      </c>
      <c r="K24" s="22">
        <v>2</v>
      </c>
      <c r="L24" s="22">
        <v>0</v>
      </c>
      <c r="M24" s="22">
        <v>0</v>
      </c>
      <c r="N24" s="22">
        <v>0</v>
      </c>
      <c r="O24" s="22">
        <v>0</v>
      </c>
      <c r="P24" s="22">
        <v>0</v>
      </c>
      <c r="Q24" s="236">
        <v>0</v>
      </c>
      <c r="R24" s="22">
        <v>581</v>
      </c>
    </row>
    <row r="25" spans="1:18" x14ac:dyDescent="0.25">
      <c r="A25" s="7" t="s">
        <v>77</v>
      </c>
      <c r="B25" s="70" t="s">
        <v>330</v>
      </c>
      <c r="C25" s="72">
        <v>475</v>
      </c>
      <c r="D25" s="22">
        <v>3</v>
      </c>
      <c r="E25" s="22">
        <v>0</v>
      </c>
      <c r="F25" s="22">
        <v>0</v>
      </c>
      <c r="G25" s="22">
        <v>0</v>
      </c>
      <c r="H25" s="22">
        <v>0</v>
      </c>
      <c r="I25" s="22">
        <v>0</v>
      </c>
      <c r="J25" s="22">
        <v>0</v>
      </c>
      <c r="K25" s="22">
        <v>0</v>
      </c>
      <c r="L25" s="22">
        <v>0</v>
      </c>
      <c r="M25" s="22">
        <v>0</v>
      </c>
      <c r="N25" s="22">
        <v>0</v>
      </c>
      <c r="O25" s="22">
        <v>0</v>
      </c>
      <c r="P25" s="22">
        <v>0</v>
      </c>
      <c r="Q25" s="236">
        <v>0</v>
      </c>
      <c r="R25" s="22">
        <v>3</v>
      </c>
    </row>
    <row r="26" spans="1:18" x14ac:dyDescent="0.25">
      <c r="A26" s="7" t="s">
        <v>78</v>
      </c>
      <c r="B26" s="70" t="s">
        <v>330</v>
      </c>
      <c r="C26" s="72">
        <v>480</v>
      </c>
      <c r="D26" s="22">
        <v>127</v>
      </c>
      <c r="E26" s="22">
        <v>110</v>
      </c>
      <c r="F26" s="22">
        <v>0</v>
      </c>
      <c r="G26" s="22">
        <v>11</v>
      </c>
      <c r="H26" s="22">
        <v>0</v>
      </c>
      <c r="I26" s="22">
        <v>0</v>
      </c>
      <c r="J26" s="22">
        <v>2</v>
      </c>
      <c r="K26" s="22">
        <v>0</v>
      </c>
      <c r="L26" s="22">
        <v>0</v>
      </c>
      <c r="M26" s="22">
        <v>0</v>
      </c>
      <c r="N26" s="22">
        <v>0</v>
      </c>
      <c r="O26" s="22">
        <v>0</v>
      </c>
      <c r="P26" s="22">
        <v>0</v>
      </c>
      <c r="Q26" s="236">
        <v>0</v>
      </c>
      <c r="R26" s="22">
        <v>250</v>
      </c>
    </row>
    <row r="27" spans="1:18" x14ac:dyDescent="0.25">
      <c r="A27" s="7" t="s">
        <v>79</v>
      </c>
      <c r="B27" s="70" t="s">
        <v>330</v>
      </c>
      <c r="C27" s="72">
        <v>490</v>
      </c>
      <c r="D27" s="22">
        <v>149</v>
      </c>
      <c r="E27" s="22">
        <v>69</v>
      </c>
      <c r="F27" s="22">
        <v>0</v>
      </c>
      <c r="G27" s="22">
        <v>81</v>
      </c>
      <c r="H27" s="22">
        <v>0</v>
      </c>
      <c r="I27" s="22">
        <v>0</v>
      </c>
      <c r="J27" s="22">
        <v>5</v>
      </c>
      <c r="K27" s="22">
        <v>0</v>
      </c>
      <c r="L27" s="22">
        <v>0</v>
      </c>
      <c r="M27" s="22">
        <v>0</v>
      </c>
      <c r="N27" s="22">
        <v>0</v>
      </c>
      <c r="O27" s="22">
        <v>0</v>
      </c>
      <c r="P27" s="22">
        <v>0</v>
      </c>
      <c r="Q27" s="236">
        <v>0</v>
      </c>
      <c r="R27" s="22">
        <v>304</v>
      </c>
    </row>
    <row r="28" spans="1:18" ht="26.25" x14ac:dyDescent="0.25">
      <c r="A28" s="7" t="s">
        <v>80</v>
      </c>
      <c r="B28" s="70" t="s">
        <v>330</v>
      </c>
      <c r="C28" s="72">
        <v>659</v>
      </c>
      <c r="D28" s="22">
        <v>44</v>
      </c>
      <c r="E28" s="22">
        <v>0</v>
      </c>
      <c r="F28" s="22">
        <v>0</v>
      </c>
      <c r="G28" s="22">
        <v>47</v>
      </c>
      <c r="H28" s="22">
        <v>0</v>
      </c>
      <c r="I28" s="22">
        <v>0</v>
      </c>
      <c r="J28" s="22">
        <v>5</v>
      </c>
      <c r="K28" s="22">
        <v>0</v>
      </c>
      <c r="L28" s="22">
        <v>0</v>
      </c>
      <c r="M28" s="22">
        <v>0</v>
      </c>
      <c r="N28" s="22">
        <v>0</v>
      </c>
      <c r="O28" s="22">
        <v>0</v>
      </c>
      <c r="P28" s="22">
        <v>0</v>
      </c>
      <c r="Q28" s="236">
        <v>0</v>
      </c>
      <c r="R28" s="22">
        <v>96</v>
      </c>
    </row>
    <row r="29" spans="1:18" ht="39" x14ac:dyDescent="0.25">
      <c r="A29" s="7" t="s">
        <v>81</v>
      </c>
      <c r="B29" s="70" t="s">
        <v>330</v>
      </c>
      <c r="C29" s="72">
        <v>665</v>
      </c>
      <c r="D29" s="22">
        <v>48</v>
      </c>
      <c r="E29" s="22">
        <v>7</v>
      </c>
      <c r="F29" s="22">
        <v>0</v>
      </c>
      <c r="G29" s="22">
        <v>10</v>
      </c>
      <c r="H29" s="22">
        <v>0</v>
      </c>
      <c r="I29" s="22">
        <v>0</v>
      </c>
      <c r="J29" s="22">
        <v>1</v>
      </c>
      <c r="K29" s="22">
        <v>0</v>
      </c>
      <c r="L29" s="22">
        <v>0</v>
      </c>
      <c r="M29" s="22">
        <v>0</v>
      </c>
      <c r="N29" s="22">
        <v>0</v>
      </c>
      <c r="O29" s="22">
        <v>0</v>
      </c>
      <c r="P29" s="22">
        <v>0</v>
      </c>
      <c r="Q29" s="236">
        <v>0</v>
      </c>
      <c r="R29" s="22">
        <v>66</v>
      </c>
    </row>
    <row r="30" spans="1:18" x14ac:dyDescent="0.25">
      <c r="A30" s="7" t="s">
        <v>82</v>
      </c>
      <c r="B30" s="70" t="s">
        <v>330</v>
      </c>
      <c r="C30" s="72">
        <v>837</v>
      </c>
      <c r="D30" s="22">
        <v>341</v>
      </c>
      <c r="E30" s="22">
        <v>7</v>
      </c>
      <c r="F30" s="22">
        <v>0</v>
      </c>
      <c r="G30" s="22">
        <v>1773</v>
      </c>
      <c r="H30" s="22">
        <v>0</v>
      </c>
      <c r="I30" s="22">
        <v>2</v>
      </c>
      <c r="J30" s="22">
        <v>13</v>
      </c>
      <c r="K30" s="22">
        <v>0</v>
      </c>
      <c r="L30" s="22">
        <v>0</v>
      </c>
      <c r="M30" s="22">
        <v>0</v>
      </c>
      <c r="N30" s="22">
        <v>0</v>
      </c>
      <c r="O30" s="22">
        <v>0</v>
      </c>
      <c r="P30" s="22">
        <v>0</v>
      </c>
      <c r="Q30" s="236">
        <v>0</v>
      </c>
      <c r="R30" s="22">
        <v>2136</v>
      </c>
    </row>
    <row r="31" spans="1:18" ht="26.25" x14ac:dyDescent="0.25">
      <c r="A31" s="7" t="s">
        <v>83</v>
      </c>
      <c r="B31" s="70" t="s">
        <v>330</v>
      </c>
      <c r="C31" s="72">
        <v>873</v>
      </c>
      <c r="D31" s="22">
        <v>6</v>
      </c>
      <c r="E31" s="22">
        <v>0</v>
      </c>
      <c r="F31" s="22">
        <v>0</v>
      </c>
      <c r="G31" s="22">
        <v>0</v>
      </c>
      <c r="H31" s="22">
        <v>0</v>
      </c>
      <c r="I31" s="22">
        <v>0</v>
      </c>
      <c r="J31" s="22">
        <v>0</v>
      </c>
      <c r="K31" s="22">
        <v>0</v>
      </c>
      <c r="L31" s="22">
        <v>0</v>
      </c>
      <c r="M31" s="22">
        <v>0</v>
      </c>
      <c r="N31" s="22">
        <v>0</v>
      </c>
      <c r="O31" s="22">
        <v>0</v>
      </c>
      <c r="P31" s="22">
        <v>0</v>
      </c>
      <c r="Q31" s="236">
        <v>0</v>
      </c>
      <c r="R31" s="22">
        <v>6</v>
      </c>
    </row>
    <row r="32" spans="1:18" x14ac:dyDescent="0.25">
      <c r="A32" s="33" t="s">
        <v>331</v>
      </c>
      <c r="B32" s="71"/>
      <c r="C32" s="73"/>
      <c r="D32" s="74">
        <v>1177</v>
      </c>
      <c r="E32" s="74">
        <v>790</v>
      </c>
      <c r="F32" s="74">
        <v>0</v>
      </c>
      <c r="G32" s="74">
        <v>6</v>
      </c>
      <c r="H32" s="74">
        <v>0</v>
      </c>
      <c r="I32" s="74">
        <v>0</v>
      </c>
      <c r="J32" s="74">
        <v>40</v>
      </c>
      <c r="K32" s="74">
        <v>0</v>
      </c>
      <c r="L32" s="74">
        <v>0</v>
      </c>
      <c r="M32" s="74">
        <v>0</v>
      </c>
      <c r="N32" s="74">
        <v>0</v>
      </c>
      <c r="O32" s="74">
        <v>0</v>
      </c>
      <c r="P32" s="74">
        <v>0</v>
      </c>
      <c r="Q32" s="74">
        <v>0</v>
      </c>
      <c r="R32" s="74">
        <v>2013</v>
      </c>
    </row>
    <row r="33" spans="1:18" x14ac:dyDescent="0.25">
      <c r="A33" s="7" t="s">
        <v>86</v>
      </c>
      <c r="B33" s="70" t="s">
        <v>332</v>
      </c>
      <c r="C33" s="72">
        <v>31</v>
      </c>
      <c r="D33" s="22">
        <v>21</v>
      </c>
      <c r="E33" s="22">
        <v>64</v>
      </c>
      <c r="F33" s="22">
        <v>0</v>
      </c>
      <c r="G33" s="22">
        <v>0</v>
      </c>
      <c r="H33" s="22">
        <v>0</v>
      </c>
      <c r="I33" s="22">
        <v>0</v>
      </c>
      <c r="J33" s="22">
        <v>1</v>
      </c>
      <c r="K33" s="22">
        <v>0</v>
      </c>
      <c r="L33" s="22">
        <v>0</v>
      </c>
      <c r="M33" s="22">
        <v>0</v>
      </c>
      <c r="N33" s="22">
        <v>0</v>
      </c>
      <c r="O33" s="22">
        <v>0</v>
      </c>
      <c r="P33" s="22">
        <v>0</v>
      </c>
      <c r="Q33" s="236">
        <v>0</v>
      </c>
      <c r="R33" s="22">
        <v>86</v>
      </c>
    </row>
    <row r="34" spans="1:18" x14ac:dyDescent="0.25">
      <c r="A34" s="7" t="s">
        <v>87</v>
      </c>
      <c r="B34" s="70" t="s">
        <v>332</v>
      </c>
      <c r="C34" s="72">
        <v>40</v>
      </c>
      <c r="D34" s="22">
        <v>4</v>
      </c>
      <c r="E34" s="22">
        <v>29</v>
      </c>
      <c r="F34" s="22">
        <v>0</v>
      </c>
      <c r="G34" s="22">
        <v>0</v>
      </c>
      <c r="H34" s="22">
        <v>0</v>
      </c>
      <c r="I34" s="22">
        <v>0</v>
      </c>
      <c r="J34" s="22">
        <v>1</v>
      </c>
      <c r="K34" s="22">
        <v>0</v>
      </c>
      <c r="L34" s="22">
        <v>0</v>
      </c>
      <c r="M34" s="22">
        <v>0</v>
      </c>
      <c r="N34" s="22">
        <v>0</v>
      </c>
      <c r="O34" s="22">
        <v>0</v>
      </c>
      <c r="P34" s="22">
        <v>0</v>
      </c>
      <c r="Q34" s="236">
        <v>0</v>
      </c>
      <c r="R34" s="22">
        <v>34</v>
      </c>
    </row>
    <row r="35" spans="1:18" x14ac:dyDescent="0.25">
      <c r="A35" s="7" t="s">
        <v>88</v>
      </c>
      <c r="B35" s="70" t="s">
        <v>332</v>
      </c>
      <c r="C35" s="72">
        <v>190</v>
      </c>
      <c r="D35" s="22">
        <v>166</v>
      </c>
      <c r="E35" s="22">
        <v>0</v>
      </c>
      <c r="F35" s="22">
        <v>0</v>
      </c>
      <c r="G35" s="22">
        <v>0</v>
      </c>
      <c r="H35" s="22">
        <v>0</v>
      </c>
      <c r="I35" s="22">
        <v>0</v>
      </c>
      <c r="J35" s="22">
        <v>1</v>
      </c>
      <c r="K35" s="22">
        <v>0</v>
      </c>
      <c r="L35" s="22">
        <v>0</v>
      </c>
      <c r="M35" s="22">
        <v>0</v>
      </c>
      <c r="N35" s="22">
        <v>0</v>
      </c>
      <c r="O35" s="22">
        <v>0</v>
      </c>
      <c r="P35" s="22">
        <v>0</v>
      </c>
      <c r="Q35" s="236">
        <v>0</v>
      </c>
      <c r="R35" s="22">
        <v>167</v>
      </c>
    </row>
    <row r="36" spans="1:18" x14ac:dyDescent="0.25">
      <c r="A36" s="7" t="s">
        <v>89</v>
      </c>
      <c r="B36" s="70" t="s">
        <v>332</v>
      </c>
      <c r="C36" s="72">
        <v>604</v>
      </c>
      <c r="D36" s="22">
        <v>86</v>
      </c>
      <c r="E36" s="22">
        <v>250</v>
      </c>
      <c r="F36" s="22">
        <v>0</v>
      </c>
      <c r="G36" s="22">
        <v>0</v>
      </c>
      <c r="H36" s="22">
        <v>0</v>
      </c>
      <c r="I36" s="22">
        <v>0</v>
      </c>
      <c r="J36" s="22">
        <v>6</v>
      </c>
      <c r="K36" s="22">
        <v>0</v>
      </c>
      <c r="L36" s="22">
        <v>0</v>
      </c>
      <c r="M36" s="22">
        <v>0</v>
      </c>
      <c r="N36" s="22">
        <v>0</v>
      </c>
      <c r="O36" s="22">
        <v>0</v>
      </c>
      <c r="P36" s="22">
        <v>0</v>
      </c>
      <c r="Q36" s="236">
        <v>0</v>
      </c>
      <c r="R36" s="22">
        <v>342</v>
      </c>
    </row>
    <row r="37" spans="1:18" ht="26.25" x14ac:dyDescent="0.25">
      <c r="A37" s="7" t="s">
        <v>90</v>
      </c>
      <c r="B37" s="70" t="s">
        <v>332</v>
      </c>
      <c r="C37" s="72">
        <v>670</v>
      </c>
      <c r="D37" s="22">
        <v>233</v>
      </c>
      <c r="E37" s="22">
        <v>0</v>
      </c>
      <c r="F37" s="22">
        <v>0</v>
      </c>
      <c r="G37" s="22">
        <v>0</v>
      </c>
      <c r="H37" s="22">
        <v>0</v>
      </c>
      <c r="I37" s="22">
        <v>0</v>
      </c>
      <c r="J37" s="22">
        <v>5</v>
      </c>
      <c r="K37" s="22">
        <v>0</v>
      </c>
      <c r="L37" s="22">
        <v>0</v>
      </c>
      <c r="M37" s="22">
        <v>0</v>
      </c>
      <c r="N37" s="22">
        <v>0</v>
      </c>
      <c r="O37" s="22">
        <v>0</v>
      </c>
      <c r="P37" s="22">
        <v>0</v>
      </c>
      <c r="Q37" s="236">
        <v>0</v>
      </c>
      <c r="R37" s="22">
        <v>238</v>
      </c>
    </row>
    <row r="38" spans="1:18" ht="26.25" x14ac:dyDescent="0.25">
      <c r="A38" s="7" t="s">
        <v>91</v>
      </c>
      <c r="B38" s="70" t="s">
        <v>332</v>
      </c>
      <c r="C38" s="72">
        <v>690</v>
      </c>
      <c r="D38" s="22">
        <v>117</v>
      </c>
      <c r="E38" s="22">
        <v>0</v>
      </c>
      <c r="F38" s="22">
        <v>0</v>
      </c>
      <c r="G38" s="22">
        <v>0</v>
      </c>
      <c r="H38" s="22">
        <v>0</v>
      </c>
      <c r="I38" s="22">
        <v>0</v>
      </c>
      <c r="J38" s="22">
        <v>5</v>
      </c>
      <c r="K38" s="22">
        <v>0</v>
      </c>
      <c r="L38" s="22">
        <v>0</v>
      </c>
      <c r="M38" s="22">
        <v>0</v>
      </c>
      <c r="N38" s="22">
        <v>0</v>
      </c>
      <c r="O38" s="22">
        <v>0</v>
      </c>
      <c r="P38" s="22">
        <v>0</v>
      </c>
      <c r="Q38" s="236">
        <v>0</v>
      </c>
      <c r="R38" s="22">
        <v>122</v>
      </c>
    </row>
    <row r="39" spans="1:18" x14ac:dyDescent="0.25">
      <c r="A39" s="7" t="s">
        <v>92</v>
      </c>
      <c r="B39" s="70" t="s">
        <v>332</v>
      </c>
      <c r="C39" s="72">
        <v>736</v>
      </c>
      <c r="D39" s="22">
        <v>282</v>
      </c>
      <c r="E39" s="22">
        <v>367</v>
      </c>
      <c r="F39" s="22">
        <v>0</v>
      </c>
      <c r="G39" s="22">
        <v>0</v>
      </c>
      <c r="H39" s="22">
        <v>0</v>
      </c>
      <c r="I39" s="22">
        <v>0</v>
      </c>
      <c r="J39" s="22">
        <v>17</v>
      </c>
      <c r="K39" s="22">
        <v>0</v>
      </c>
      <c r="L39" s="22">
        <v>0</v>
      </c>
      <c r="M39" s="22">
        <v>0</v>
      </c>
      <c r="N39" s="22">
        <v>0</v>
      </c>
      <c r="O39" s="22">
        <v>0</v>
      </c>
      <c r="P39" s="22">
        <v>0</v>
      </c>
      <c r="Q39" s="236">
        <v>0</v>
      </c>
      <c r="R39" s="22">
        <v>666</v>
      </c>
    </row>
    <row r="40" spans="1:18" x14ac:dyDescent="0.25">
      <c r="A40" s="7" t="s">
        <v>93</v>
      </c>
      <c r="B40" s="70" t="s">
        <v>332</v>
      </c>
      <c r="C40" s="72">
        <v>858</v>
      </c>
      <c r="D40" s="22">
        <v>155</v>
      </c>
      <c r="E40" s="22">
        <v>0</v>
      </c>
      <c r="F40" s="22">
        <v>0</v>
      </c>
      <c r="G40" s="22">
        <v>0</v>
      </c>
      <c r="H40" s="22">
        <v>0</v>
      </c>
      <c r="I40" s="22">
        <v>0</v>
      </c>
      <c r="J40" s="22">
        <v>2</v>
      </c>
      <c r="K40" s="22">
        <v>0</v>
      </c>
      <c r="L40" s="22">
        <v>0</v>
      </c>
      <c r="M40" s="22">
        <v>0</v>
      </c>
      <c r="N40" s="22">
        <v>0</v>
      </c>
      <c r="O40" s="22">
        <v>0</v>
      </c>
      <c r="P40" s="22">
        <v>0</v>
      </c>
      <c r="Q40" s="236">
        <v>0</v>
      </c>
      <c r="R40" s="22">
        <v>157</v>
      </c>
    </row>
    <row r="41" spans="1:18" x14ac:dyDescent="0.25">
      <c r="A41" s="7" t="s">
        <v>94</v>
      </c>
      <c r="B41" s="70" t="s">
        <v>332</v>
      </c>
      <c r="C41" s="72">
        <v>885</v>
      </c>
      <c r="D41" s="22">
        <v>31</v>
      </c>
      <c r="E41" s="22">
        <v>0</v>
      </c>
      <c r="F41" s="22">
        <v>0</v>
      </c>
      <c r="G41" s="22">
        <v>6</v>
      </c>
      <c r="H41" s="22">
        <v>0</v>
      </c>
      <c r="I41" s="22">
        <v>0</v>
      </c>
      <c r="J41" s="22">
        <v>1</v>
      </c>
      <c r="K41" s="22">
        <v>0</v>
      </c>
      <c r="L41" s="22">
        <v>0</v>
      </c>
      <c r="M41" s="22">
        <v>0</v>
      </c>
      <c r="N41" s="22">
        <v>0</v>
      </c>
      <c r="O41" s="22">
        <v>0</v>
      </c>
      <c r="P41" s="22">
        <v>0</v>
      </c>
      <c r="Q41" s="236">
        <v>0</v>
      </c>
      <c r="R41" s="22">
        <v>38</v>
      </c>
    </row>
    <row r="42" spans="1:18" x14ac:dyDescent="0.25">
      <c r="A42" s="7" t="s">
        <v>95</v>
      </c>
      <c r="B42" s="70" t="s">
        <v>332</v>
      </c>
      <c r="C42" s="72">
        <v>890</v>
      </c>
      <c r="D42" s="22">
        <v>82</v>
      </c>
      <c r="E42" s="22">
        <v>80</v>
      </c>
      <c r="F42" s="22">
        <v>0</v>
      </c>
      <c r="G42" s="22">
        <v>0</v>
      </c>
      <c r="H42" s="22">
        <v>0</v>
      </c>
      <c r="I42" s="22">
        <v>0</v>
      </c>
      <c r="J42" s="22">
        <v>1</v>
      </c>
      <c r="K42" s="22">
        <v>0</v>
      </c>
      <c r="L42" s="22">
        <v>0</v>
      </c>
      <c r="M42" s="22">
        <v>0</v>
      </c>
      <c r="N42" s="22">
        <v>0</v>
      </c>
      <c r="O42" s="22">
        <v>0</v>
      </c>
      <c r="P42" s="22">
        <v>0</v>
      </c>
      <c r="Q42" s="236">
        <v>0</v>
      </c>
      <c r="R42" s="22">
        <v>163</v>
      </c>
    </row>
    <row r="43" spans="1:18" x14ac:dyDescent="0.25">
      <c r="A43" s="33" t="s">
        <v>333</v>
      </c>
      <c r="B43" s="71"/>
      <c r="C43" s="74"/>
      <c r="D43" s="74">
        <v>1941</v>
      </c>
      <c r="E43" s="74">
        <v>409</v>
      </c>
      <c r="F43" s="74">
        <v>164</v>
      </c>
      <c r="G43" s="74">
        <v>4</v>
      </c>
      <c r="H43" s="74">
        <v>0</v>
      </c>
      <c r="I43" s="74">
        <v>0</v>
      </c>
      <c r="J43" s="74">
        <v>110</v>
      </c>
      <c r="K43" s="74">
        <v>0</v>
      </c>
      <c r="L43" s="74">
        <v>0</v>
      </c>
      <c r="M43" s="74">
        <v>0</v>
      </c>
      <c r="N43" s="74">
        <v>9</v>
      </c>
      <c r="O43" s="74">
        <v>0</v>
      </c>
      <c r="P43" s="74">
        <v>0</v>
      </c>
      <c r="Q43" s="74"/>
      <c r="R43" s="74">
        <v>2637</v>
      </c>
    </row>
    <row r="44" spans="1:18" x14ac:dyDescent="0.25">
      <c r="A44" s="7" t="s">
        <v>98</v>
      </c>
      <c r="B44" s="70" t="s">
        <v>334</v>
      </c>
      <c r="C44" s="72">
        <v>4</v>
      </c>
      <c r="D44" s="22">
        <v>2</v>
      </c>
      <c r="E44" s="22">
        <v>0</v>
      </c>
      <c r="F44" s="22">
        <v>0</v>
      </c>
      <c r="G44" s="22">
        <v>0</v>
      </c>
      <c r="H44" s="22">
        <v>0</v>
      </c>
      <c r="I44" s="22">
        <v>0</v>
      </c>
      <c r="J44" s="22">
        <v>1</v>
      </c>
      <c r="K44" s="22">
        <v>0</v>
      </c>
      <c r="L44" s="22">
        <v>0</v>
      </c>
      <c r="M44" s="22">
        <v>0</v>
      </c>
      <c r="N44" s="22">
        <v>0</v>
      </c>
      <c r="O44" s="22">
        <v>0</v>
      </c>
      <c r="P44" s="22">
        <v>0</v>
      </c>
      <c r="Q44" s="236">
        <v>0</v>
      </c>
      <c r="R44" s="22">
        <v>3</v>
      </c>
    </row>
    <row r="45" spans="1:18" x14ac:dyDescent="0.25">
      <c r="A45" s="10" t="s">
        <v>99</v>
      </c>
      <c r="B45" s="70" t="s">
        <v>334</v>
      </c>
      <c r="C45" s="72">
        <v>42</v>
      </c>
      <c r="D45" s="22">
        <v>198</v>
      </c>
      <c r="E45" s="22">
        <v>215</v>
      </c>
      <c r="F45" s="22">
        <v>39</v>
      </c>
      <c r="G45" s="22">
        <v>4</v>
      </c>
      <c r="H45" s="22">
        <v>0</v>
      </c>
      <c r="I45" s="22">
        <v>0</v>
      </c>
      <c r="J45" s="22">
        <v>14</v>
      </c>
      <c r="K45" s="22">
        <v>0</v>
      </c>
      <c r="L45" s="22">
        <v>0</v>
      </c>
      <c r="M45" s="22">
        <v>0</v>
      </c>
      <c r="N45" s="22">
        <v>0</v>
      </c>
      <c r="O45" s="22">
        <v>0</v>
      </c>
      <c r="P45" s="22">
        <v>0</v>
      </c>
      <c r="Q45" s="236">
        <v>0</v>
      </c>
      <c r="R45" s="22">
        <v>470</v>
      </c>
    </row>
    <row r="46" spans="1:18" x14ac:dyDescent="0.25">
      <c r="A46" s="7" t="s">
        <v>100</v>
      </c>
      <c r="B46" s="70" t="s">
        <v>334</v>
      </c>
      <c r="C46" s="72">
        <v>44</v>
      </c>
      <c r="D46" s="22">
        <v>15</v>
      </c>
      <c r="E46" s="22">
        <v>0</v>
      </c>
      <c r="F46" s="22">
        <v>0</v>
      </c>
      <c r="G46" s="22">
        <v>0</v>
      </c>
      <c r="H46" s="22">
        <v>0</v>
      </c>
      <c r="I46" s="22">
        <v>0</v>
      </c>
      <c r="J46" s="22">
        <v>0</v>
      </c>
      <c r="K46" s="22">
        <v>0</v>
      </c>
      <c r="L46" s="22">
        <v>0</v>
      </c>
      <c r="M46" s="22">
        <v>0</v>
      </c>
      <c r="N46" s="22">
        <v>0</v>
      </c>
      <c r="O46" s="22">
        <v>0</v>
      </c>
      <c r="P46" s="22">
        <v>0</v>
      </c>
      <c r="Q46" s="236">
        <v>0</v>
      </c>
      <c r="R46" s="22">
        <v>15</v>
      </c>
    </row>
    <row r="47" spans="1:18" x14ac:dyDescent="0.25">
      <c r="A47" s="7" t="s">
        <v>101</v>
      </c>
      <c r="B47" s="70" t="s">
        <v>334</v>
      </c>
      <c r="C47" s="72">
        <v>59</v>
      </c>
      <c r="D47" s="22">
        <v>9</v>
      </c>
      <c r="E47" s="22">
        <v>5</v>
      </c>
      <c r="F47" s="22">
        <v>0</v>
      </c>
      <c r="G47" s="22">
        <v>0</v>
      </c>
      <c r="H47" s="22">
        <v>0</v>
      </c>
      <c r="I47" s="22">
        <v>0</v>
      </c>
      <c r="J47" s="22">
        <v>1</v>
      </c>
      <c r="K47" s="22">
        <v>0</v>
      </c>
      <c r="L47" s="22">
        <v>0</v>
      </c>
      <c r="M47" s="22">
        <v>0</v>
      </c>
      <c r="N47" s="22">
        <v>0</v>
      </c>
      <c r="O47" s="22">
        <v>0</v>
      </c>
      <c r="P47" s="22">
        <v>0</v>
      </c>
      <c r="Q47" s="236">
        <v>0</v>
      </c>
      <c r="R47" s="22">
        <v>15</v>
      </c>
    </row>
    <row r="48" spans="1:18" x14ac:dyDescent="0.25">
      <c r="A48" s="7" t="s">
        <v>102</v>
      </c>
      <c r="B48" s="70" t="s">
        <v>334</v>
      </c>
      <c r="C48" s="72">
        <v>113</v>
      </c>
      <c r="D48" s="22">
        <v>49</v>
      </c>
      <c r="E48" s="22">
        <v>0</v>
      </c>
      <c r="F48" s="22">
        <v>0</v>
      </c>
      <c r="G48" s="22">
        <v>0</v>
      </c>
      <c r="H48" s="22">
        <v>0</v>
      </c>
      <c r="I48" s="22">
        <v>0</v>
      </c>
      <c r="J48" s="22">
        <v>0</v>
      </c>
      <c r="K48" s="22">
        <v>0</v>
      </c>
      <c r="L48" s="22">
        <v>0</v>
      </c>
      <c r="M48" s="22">
        <v>0</v>
      </c>
      <c r="N48" s="22">
        <v>0</v>
      </c>
      <c r="O48" s="22">
        <v>0</v>
      </c>
      <c r="P48" s="22">
        <v>0</v>
      </c>
      <c r="Q48" s="236">
        <v>0</v>
      </c>
      <c r="R48" s="22">
        <v>49</v>
      </c>
    </row>
    <row r="49" spans="1:18" x14ac:dyDescent="0.25">
      <c r="A49" s="7" t="s">
        <v>103</v>
      </c>
      <c r="B49" s="70" t="s">
        <v>334</v>
      </c>
      <c r="C49" s="72">
        <v>125</v>
      </c>
      <c r="D49" s="22">
        <v>62</v>
      </c>
      <c r="E49" s="22">
        <v>0</v>
      </c>
      <c r="F49" s="22">
        <v>0</v>
      </c>
      <c r="G49" s="22">
        <v>0</v>
      </c>
      <c r="H49" s="22">
        <v>0</v>
      </c>
      <c r="I49" s="22">
        <v>0</v>
      </c>
      <c r="J49" s="22">
        <v>2</v>
      </c>
      <c r="K49" s="22">
        <v>0</v>
      </c>
      <c r="L49" s="22">
        <v>0</v>
      </c>
      <c r="M49" s="22">
        <v>0</v>
      </c>
      <c r="N49" s="22">
        <v>0</v>
      </c>
      <c r="O49" s="22">
        <v>0</v>
      </c>
      <c r="P49" s="22">
        <v>0</v>
      </c>
      <c r="Q49" s="236">
        <v>0</v>
      </c>
      <c r="R49" s="22">
        <v>64</v>
      </c>
    </row>
    <row r="50" spans="1:18" ht="26.25" x14ac:dyDescent="0.25">
      <c r="A50" s="7" t="s">
        <v>104</v>
      </c>
      <c r="B50" s="70" t="s">
        <v>334</v>
      </c>
      <c r="C50" s="72">
        <v>138</v>
      </c>
      <c r="D50" s="22">
        <v>104</v>
      </c>
      <c r="E50" s="22">
        <v>0</v>
      </c>
      <c r="F50" s="22">
        <v>0</v>
      </c>
      <c r="G50" s="22">
        <v>0</v>
      </c>
      <c r="H50" s="22">
        <v>0</v>
      </c>
      <c r="I50" s="22">
        <v>0</v>
      </c>
      <c r="J50" s="22">
        <v>0</v>
      </c>
      <c r="K50" s="22">
        <v>0</v>
      </c>
      <c r="L50" s="22">
        <v>0</v>
      </c>
      <c r="M50" s="22">
        <v>0</v>
      </c>
      <c r="N50" s="22">
        <v>0</v>
      </c>
      <c r="O50" s="22">
        <v>0</v>
      </c>
      <c r="P50" s="22">
        <v>0</v>
      </c>
      <c r="Q50" s="236">
        <v>0</v>
      </c>
      <c r="R50" s="22">
        <v>104</v>
      </c>
    </row>
    <row r="51" spans="1:18" x14ac:dyDescent="0.25">
      <c r="A51" s="7" t="s">
        <v>105</v>
      </c>
      <c r="B51" s="70" t="s">
        <v>334</v>
      </c>
      <c r="C51" s="72">
        <v>234</v>
      </c>
      <c r="D51" s="22">
        <v>1</v>
      </c>
      <c r="E51" s="22">
        <v>112</v>
      </c>
      <c r="F51" s="22">
        <v>0</v>
      </c>
      <c r="G51" s="22">
        <v>0</v>
      </c>
      <c r="H51" s="22">
        <v>0</v>
      </c>
      <c r="I51" s="22">
        <v>0</v>
      </c>
      <c r="J51" s="22">
        <v>0</v>
      </c>
      <c r="K51" s="22">
        <v>0</v>
      </c>
      <c r="L51" s="22">
        <v>0</v>
      </c>
      <c r="M51" s="22">
        <v>0</v>
      </c>
      <c r="N51" s="22">
        <v>9</v>
      </c>
      <c r="O51" s="22">
        <v>0</v>
      </c>
      <c r="P51" s="22">
        <v>0</v>
      </c>
      <c r="Q51" s="236">
        <v>0</v>
      </c>
      <c r="R51" s="22">
        <v>122</v>
      </c>
    </row>
    <row r="52" spans="1:18" x14ac:dyDescent="0.25">
      <c r="A52" s="7" t="s">
        <v>106</v>
      </c>
      <c r="B52" s="70" t="s">
        <v>334</v>
      </c>
      <c r="C52" s="72">
        <v>240</v>
      </c>
      <c r="D52" s="22">
        <v>20</v>
      </c>
      <c r="E52" s="22">
        <v>0</v>
      </c>
      <c r="F52" s="22">
        <v>0</v>
      </c>
      <c r="G52" s="22">
        <v>0</v>
      </c>
      <c r="H52" s="22">
        <v>0</v>
      </c>
      <c r="I52" s="22">
        <v>0</v>
      </c>
      <c r="J52" s="22">
        <v>4</v>
      </c>
      <c r="K52" s="22">
        <v>0</v>
      </c>
      <c r="L52" s="22">
        <v>0</v>
      </c>
      <c r="M52" s="22">
        <v>0</v>
      </c>
      <c r="N52" s="22">
        <v>0</v>
      </c>
      <c r="O52" s="22">
        <v>0</v>
      </c>
      <c r="P52" s="22">
        <v>0</v>
      </c>
      <c r="Q52" s="236">
        <v>0</v>
      </c>
      <c r="R52" s="22">
        <v>24</v>
      </c>
    </row>
    <row r="53" spans="1:18" x14ac:dyDescent="0.25">
      <c r="A53" s="7" t="s">
        <v>107</v>
      </c>
      <c r="B53" s="70" t="s">
        <v>334</v>
      </c>
      <c r="C53" s="72">
        <v>284</v>
      </c>
      <c r="D53" s="22">
        <v>5</v>
      </c>
      <c r="E53" s="22">
        <v>66</v>
      </c>
      <c r="F53" s="22">
        <v>0</v>
      </c>
      <c r="G53" s="22">
        <v>0</v>
      </c>
      <c r="H53" s="22">
        <v>0</v>
      </c>
      <c r="I53" s="22">
        <v>0</v>
      </c>
      <c r="J53" s="22">
        <v>1</v>
      </c>
      <c r="K53" s="22">
        <v>0</v>
      </c>
      <c r="L53" s="22">
        <v>0</v>
      </c>
      <c r="M53" s="22">
        <v>0</v>
      </c>
      <c r="N53" s="22">
        <v>0</v>
      </c>
      <c r="O53" s="22">
        <v>0</v>
      </c>
      <c r="P53" s="22">
        <v>0</v>
      </c>
      <c r="Q53" s="236">
        <v>0</v>
      </c>
      <c r="R53" s="22">
        <v>72</v>
      </c>
    </row>
    <row r="54" spans="1:18" x14ac:dyDescent="0.25">
      <c r="A54" s="7" t="s">
        <v>108</v>
      </c>
      <c r="B54" s="70" t="s">
        <v>334</v>
      </c>
      <c r="C54" s="72">
        <v>306</v>
      </c>
      <c r="D54" s="22">
        <v>66</v>
      </c>
      <c r="E54" s="22">
        <v>0</v>
      </c>
      <c r="F54" s="22">
        <v>22</v>
      </c>
      <c r="G54" s="22">
        <v>0</v>
      </c>
      <c r="H54" s="22">
        <v>0</v>
      </c>
      <c r="I54" s="22">
        <v>0</v>
      </c>
      <c r="J54" s="22">
        <v>1</v>
      </c>
      <c r="K54" s="22">
        <v>0</v>
      </c>
      <c r="L54" s="22">
        <v>0</v>
      </c>
      <c r="M54" s="22">
        <v>0</v>
      </c>
      <c r="N54" s="22">
        <v>0</v>
      </c>
      <c r="O54" s="22">
        <v>0</v>
      </c>
      <c r="P54" s="22">
        <v>0</v>
      </c>
      <c r="Q54" s="236">
        <v>0</v>
      </c>
      <c r="R54" s="22">
        <v>89</v>
      </c>
    </row>
    <row r="55" spans="1:18" x14ac:dyDescent="0.25">
      <c r="A55" s="7" t="s">
        <v>109</v>
      </c>
      <c r="B55" s="70" t="s">
        <v>334</v>
      </c>
      <c r="C55" s="72">
        <v>347</v>
      </c>
      <c r="D55" s="22">
        <v>29</v>
      </c>
      <c r="E55" s="22">
        <v>0</v>
      </c>
      <c r="F55" s="22">
        <v>0</v>
      </c>
      <c r="G55" s="22">
        <v>0</v>
      </c>
      <c r="H55" s="22">
        <v>0</v>
      </c>
      <c r="I55" s="22">
        <v>0</v>
      </c>
      <c r="J55" s="22">
        <v>1</v>
      </c>
      <c r="K55" s="22">
        <v>0</v>
      </c>
      <c r="L55" s="22">
        <v>0</v>
      </c>
      <c r="M55" s="22">
        <v>0</v>
      </c>
      <c r="N55" s="22">
        <v>0</v>
      </c>
      <c r="O55" s="22">
        <v>0</v>
      </c>
      <c r="P55" s="22">
        <v>0</v>
      </c>
      <c r="Q55" s="236">
        <v>0</v>
      </c>
      <c r="R55" s="22">
        <v>30</v>
      </c>
    </row>
    <row r="56" spans="1:18" x14ac:dyDescent="0.25">
      <c r="A56" s="7" t="s">
        <v>110</v>
      </c>
      <c r="B56" s="70" t="s">
        <v>334</v>
      </c>
      <c r="C56" s="72">
        <v>411</v>
      </c>
      <c r="D56" s="22">
        <v>23</v>
      </c>
      <c r="E56" s="22">
        <v>0</v>
      </c>
      <c r="F56" s="22">
        <v>0</v>
      </c>
      <c r="G56" s="22">
        <v>0</v>
      </c>
      <c r="H56" s="22">
        <v>0</v>
      </c>
      <c r="I56" s="22">
        <v>0</v>
      </c>
      <c r="J56" s="22">
        <v>0</v>
      </c>
      <c r="K56" s="22">
        <v>0</v>
      </c>
      <c r="L56" s="22">
        <v>0</v>
      </c>
      <c r="M56" s="22">
        <v>0</v>
      </c>
      <c r="N56" s="22">
        <v>0</v>
      </c>
      <c r="O56" s="22">
        <v>0</v>
      </c>
      <c r="P56" s="22">
        <v>0</v>
      </c>
      <c r="Q56" s="236">
        <v>0</v>
      </c>
      <c r="R56" s="22">
        <v>23</v>
      </c>
    </row>
    <row r="57" spans="1:18" x14ac:dyDescent="0.25">
      <c r="A57" s="7" t="s">
        <v>111</v>
      </c>
      <c r="B57" s="70" t="s">
        <v>334</v>
      </c>
      <c r="C57" s="72">
        <v>501</v>
      </c>
      <c r="D57" s="22">
        <v>31</v>
      </c>
      <c r="E57" s="22">
        <v>0</v>
      </c>
      <c r="F57" s="22">
        <v>0</v>
      </c>
      <c r="G57" s="22">
        <v>0</v>
      </c>
      <c r="H57" s="22">
        <v>0</v>
      </c>
      <c r="I57" s="22">
        <v>0</v>
      </c>
      <c r="J57" s="22">
        <v>1</v>
      </c>
      <c r="K57" s="22">
        <v>0</v>
      </c>
      <c r="L57" s="22">
        <v>0</v>
      </c>
      <c r="M57" s="22">
        <v>0</v>
      </c>
      <c r="N57" s="22">
        <v>0</v>
      </c>
      <c r="O57" s="22">
        <v>0</v>
      </c>
      <c r="P57" s="22">
        <v>0</v>
      </c>
      <c r="Q57" s="236">
        <v>0</v>
      </c>
      <c r="R57" s="22">
        <v>32</v>
      </c>
    </row>
    <row r="58" spans="1:18" x14ac:dyDescent="0.25">
      <c r="A58" s="7" t="s">
        <v>112</v>
      </c>
      <c r="B58" s="70" t="s">
        <v>334</v>
      </c>
      <c r="C58" s="72">
        <v>543</v>
      </c>
      <c r="D58" s="22">
        <v>13</v>
      </c>
      <c r="E58" s="22">
        <v>3</v>
      </c>
      <c r="F58" s="22">
        <v>0</v>
      </c>
      <c r="G58" s="22">
        <v>0</v>
      </c>
      <c r="H58" s="22">
        <v>0</v>
      </c>
      <c r="I58" s="22">
        <v>0</v>
      </c>
      <c r="J58" s="22">
        <v>0</v>
      </c>
      <c r="K58" s="22">
        <v>0</v>
      </c>
      <c r="L58" s="22">
        <v>0</v>
      </c>
      <c r="M58" s="22">
        <v>0</v>
      </c>
      <c r="N58" s="22">
        <v>0</v>
      </c>
      <c r="O58" s="22">
        <v>0</v>
      </c>
      <c r="P58" s="22">
        <v>0</v>
      </c>
      <c r="Q58" s="236">
        <v>0</v>
      </c>
      <c r="R58" s="22">
        <v>16</v>
      </c>
    </row>
    <row r="59" spans="1:18" ht="26.25" x14ac:dyDescent="0.25">
      <c r="A59" s="7" t="s">
        <v>113</v>
      </c>
      <c r="B59" s="70" t="s">
        <v>334</v>
      </c>
      <c r="C59" s="72">
        <v>628</v>
      </c>
      <c r="D59" s="22">
        <v>5</v>
      </c>
      <c r="E59" s="22">
        <v>0</v>
      </c>
      <c r="F59" s="22">
        <v>1</v>
      </c>
      <c r="G59" s="22">
        <v>0</v>
      </c>
      <c r="H59" s="22">
        <v>0</v>
      </c>
      <c r="I59" s="22">
        <v>0</v>
      </c>
      <c r="J59" s="22">
        <v>1</v>
      </c>
      <c r="K59" s="22">
        <v>0</v>
      </c>
      <c r="L59" s="22">
        <v>0</v>
      </c>
      <c r="M59" s="22">
        <v>0</v>
      </c>
      <c r="N59" s="22">
        <v>0</v>
      </c>
      <c r="O59" s="22">
        <v>0</v>
      </c>
      <c r="P59" s="22">
        <v>0</v>
      </c>
      <c r="Q59" s="236">
        <v>0</v>
      </c>
      <c r="R59" s="22">
        <v>7</v>
      </c>
    </row>
    <row r="60" spans="1:18" ht="26.25" x14ac:dyDescent="0.25">
      <c r="A60" s="7" t="s">
        <v>114</v>
      </c>
      <c r="B60" s="70" t="s">
        <v>334</v>
      </c>
      <c r="C60" s="72">
        <v>656</v>
      </c>
      <c r="D60" s="22">
        <v>666</v>
      </c>
      <c r="E60" s="22">
        <v>0</v>
      </c>
      <c r="F60" s="22">
        <v>102</v>
      </c>
      <c r="G60" s="22">
        <v>0</v>
      </c>
      <c r="H60" s="22">
        <v>0</v>
      </c>
      <c r="I60" s="22">
        <v>0</v>
      </c>
      <c r="J60" s="22">
        <v>71</v>
      </c>
      <c r="K60" s="22">
        <v>0</v>
      </c>
      <c r="L60" s="22">
        <v>0</v>
      </c>
      <c r="M60" s="22">
        <v>0</v>
      </c>
      <c r="N60" s="22">
        <v>0</v>
      </c>
      <c r="O60" s="22">
        <v>0</v>
      </c>
      <c r="P60" s="22">
        <v>0</v>
      </c>
      <c r="Q60" s="236">
        <v>0</v>
      </c>
      <c r="R60" s="22">
        <v>839</v>
      </c>
    </row>
    <row r="61" spans="1:18" x14ac:dyDescent="0.25">
      <c r="A61" s="7" t="s">
        <v>115</v>
      </c>
      <c r="B61" s="70" t="s">
        <v>334</v>
      </c>
      <c r="C61" s="72">
        <v>761</v>
      </c>
      <c r="D61" s="22">
        <v>643</v>
      </c>
      <c r="E61" s="22">
        <v>0</v>
      </c>
      <c r="F61" s="22">
        <v>0</v>
      </c>
      <c r="G61" s="22">
        <v>0</v>
      </c>
      <c r="H61" s="22">
        <v>0</v>
      </c>
      <c r="I61" s="22">
        <v>0</v>
      </c>
      <c r="J61" s="22">
        <v>12</v>
      </c>
      <c r="K61" s="22">
        <v>0</v>
      </c>
      <c r="L61" s="22">
        <v>0</v>
      </c>
      <c r="M61" s="22">
        <v>0</v>
      </c>
      <c r="N61" s="22">
        <v>0</v>
      </c>
      <c r="O61" s="22">
        <v>0</v>
      </c>
      <c r="P61" s="22">
        <v>0</v>
      </c>
      <c r="Q61" s="236">
        <v>0</v>
      </c>
      <c r="R61" s="22">
        <v>655</v>
      </c>
    </row>
    <row r="62" spans="1:18" x14ac:dyDescent="0.25">
      <c r="A62" s="7" t="s">
        <v>116</v>
      </c>
      <c r="B62" s="70" t="s">
        <v>334</v>
      </c>
      <c r="C62" s="72">
        <v>842</v>
      </c>
      <c r="D62" s="22">
        <v>0</v>
      </c>
      <c r="E62" s="22">
        <v>8</v>
      </c>
      <c r="F62" s="22">
        <v>0</v>
      </c>
      <c r="G62" s="22">
        <v>0</v>
      </c>
      <c r="H62" s="22">
        <v>0</v>
      </c>
      <c r="I62" s="22">
        <v>0</v>
      </c>
      <c r="J62" s="22">
        <v>0</v>
      </c>
      <c r="K62" s="22">
        <v>0</v>
      </c>
      <c r="L62" s="22">
        <v>0</v>
      </c>
      <c r="M62" s="22">
        <v>0</v>
      </c>
      <c r="N62" s="22">
        <v>0</v>
      </c>
      <c r="O62" s="22">
        <v>0</v>
      </c>
      <c r="P62" s="22">
        <v>0</v>
      </c>
      <c r="Q62" s="236">
        <v>0</v>
      </c>
      <c r="R62" s="22">
        <v>8</v>
      </c>
    </row>
    <row r="63" spans="1:18" x14ac:dyDescent="0.25">
      <c r="A63" s="33" t="s">
        <v>335</v>
      </c>
      <c r="B63" s="71"/>
      <c r="C63" s="74"/>
      <c r="D63" s="74">
        <v>1568</v>
      </c>
      <c r="E63" s="74">
        <v>150</v>
      </c>
      <c r="F63" s="74">
        <v>0</v>
      </c>
      <c r="G63" s="74">
        <v>0</v>
      </c>
      <c r="H63" s="74">
        <v>0</v>
      </c>
      <c r="I63" s="74">
        <v>43</v>
      </c>
      <c r="J63" s="74">
        <v>56</v>
      </c>
      <c r="K63" s="74">
        <v>82</v>
      </c>
      <c r="L63" s="74">
        <v>0</v>
      </c>
      <c r="M63" s="74">
        <v>0</v>
      </c>
      <c r="N63" s="74">
        <v>0</v>
      </c>
      <c r="O63" s="74">
        <v>0</v>
      </c>
      <c r="P63" s="74">
        <v>0</v>
      </c>
      <c r="Q63" s="74">
        <v>0</v>
      </c>
      <c r="R63" s="74">
        <v>1899</v>
      </c>
    </row>
    <row r="64" spans="1:18" ht="26.25" x14ac:dyDescent="0.25">
      <c r="A64" s="7" t="s">
        <v>119</v>
      </c>
      <c r="B64" s="70" t="s">
        <v>336</v>
      </c>
      <c r="C64" s="72">
        <v>38</v>
      </c>
      <c r="D64" s="22">
        <v>0</v>
      </c>
      <c r="E64" s="22">
        <v>0</v>
      </c>
      <c r="F64" s="22">
        <v>0</v>
      </c>
      <c r="G64" s="22">
        <v>0</v>
      </c>
      <c r="H64" s="22">
        <v>0</v>
      </c>
      <c r="I64" s="22">
        <v>0</v>
      </c>
      <c r="J64" s="22">
        <v>0</v>
      </c>
      <c r="K64" s="22">
        <v>0</v>
      </c>
      <c r="L64" s="22">
        <v>0</v>
      </c>
      <c r="M64" s="22">
        <v>0</v>
      </c>
      <c r="N64" s="22">
        <v>0</v>
      </c>
      <c r="O64" s="22">
        <v>0</v>
      </c>
      <c r="P64" s="22">
        <v>0</v>
      </c>
      <c r="Q64" s="236">
        <v>0</v>
      </c>
      <c r="R64" s="22">
        <v>0</v>
      </c>
    </row>
    <row r="65" spans="1:18" x14ac:dyDescent="0.25">
      <c r="A65" s="7" t="s">
        <v>120</v>
      </c>
      <c r="B65" s="70" t="s">
        <v>336</v>
      </c>
      <c r="C65" s="72">
        <v>86</v>
      </c>
      <c r="D65" s="22">
        <v>24</v>
      </c>
      <c r="E65" s="22">
        <v>0</v>
      </c>
      <c r="F65" s="22">
        <v>0</v>
      </c>
      <c r="G65" s="22">
        <v>0</v>
      </c>
      <c r="H65" s="22">
        <v>0</v>
      </c>
      <c r="I65" s="22">
        <v>0</v>
      </c>
      <c r="J65" s="22">
        <v>1</v>
      </c>
      <c r="K65" s="22">
        <v>0</v>
      </c>
      <c r="L65" s="22">
        <v>0</v>
      </c>
      <c r="M65" s="22">
        <v>0</v>
      </c>
      <c r="N65" s="22">
        <v>0</v>
      </c>
      <c r="O65" s="22">
        <v>0</v>
      </c>
      <c r="P65" s="22">
        <v>0</v>
      </c>
      <c r="Q65" s="236">
        <v>0</v>
      </c>
      <c r="R65" s="22">
        <v>25</v>
      </c>
    </row>
    <row r="66" spans="1:18" x14ac:dyDescent="0.25">
      <c r="A66" s="7" t="s">
        <v>121</v>
      </c>
      <c r="B66" s="70" t="s">
        <v>336</v>
      </c>
      <c r="C66" s="72">
        <v>107</v>
      </c>
      <c r="D66" s="22">
        <v>2</v>
      </c>
      <c r="E66" s="22">
        <v>2</v>
      </c>
      <c r="F66" s="22">
        <v>0</v>
      </c>
      <c r="G66" s="22">
        <v>0</v>
      </c>
      <c r="H66" s="22">
        <v>0</v>
      </c>
      <c r="I66" s="22">
        <v>0</v>
      </c>
      <c r="J66" s="22">
        <v>0</v>
      </c>
      <c r="K66" s="22">
        <v>0</v>
      </c>
      <c r="L66" s="22">
        <v>0</v>
      </c>
      <c r="M66" s="22">
        <v>0</v>
      </c>
      <c r="N66" s="22">
        <v>0</v>
      </c>
      <c r="O66" s="22">
        <v>0</v>
      </c>
      <c r="P66" s="22">
        <v>0</v>
      </c>
      <c r="Q66" s="236">
        <v>0</v>
      </c>
      <c r="R66" s="22">
        <v>4</v>
      </c>
    </row>
    <row r="67" spans="1:18" ht="26.25" x14ac:dyDescent="0.25">
      <c r="A67" s="7" t="s">
        <v>122</v>
      </c>
      <c r="B67" s="70" t="s">
        <v>336</v>
      </c>
      <c r="C67" s="72">
        <v>134</v>
      </c>
      <c r="D67" s="22">
        <v>11</v>
      </c>
      <c r="E67" s="22">
        <v>0</v>
      </c>
      <c r="F67" s="22">
        <v>0</v>
      </c>
      <c r="G67" s="22">
        <v>0</v>
      </c>
      <c r="H67" s="22">
        <v>0</v>
      </c>
      <c r="I67" s="22">
        <v>0</v>
      </c>
      <c r="J67" s="22">
        <v>0</v>
      </c>
      <c r="K67" s="22">
        <v>0</v>
      </c>
      <c r="L67" s="22">
        <v>0</v>
      </c>
      <c r="M67" s="22">
        <v>0</v>
      </c>
      <c r="N67" s="22">
        <v>0</v>
      </c>
      <c r="O67" s="22">
        <v>0</v>
      </c>
      <c r="P67" s="22">
        <v>0</v>
      </c>
      <c r="Q67" s="236">
        <v>0</v>
      </c>
      <c r="R67" s="22">
        <v>11</v>
      </c>
    </row>
    <row r="68" spans="1:18" x14ac:dyDescent="0.25">
      <c r="A68" s="9" t="s">
        <v>123</v>
      </c>
      <c r="B68" s="70" t="s">
        <v>336</v>
      </c>
      <c r="C68" s="72">
        <v>150</v>
      </c>
      <c r="D68" s="22">
        <v>27</v>
      </c>
      <c r="E68" s="22">
        <v>0</v>
      </c>
      <c r="F68" s="22">
        <v>0</v>
      </c>
      <c r="G68" s="22">
        <v>0</v>
      </c>
      <c r="H68" s="22">
        <v>0</v>
      </c>
      <c r="I68" s="22">
        <v>0</v>
      </c>
      <c r="J68" s="22">
        <v>0</v>
      </c>
      <c r="K68" s="22">
        <v>0</v>
      </c>
      <c r="L68" s="22">
        <v>0</v>
      </c>
      <c r="M68" s="22">
        <v>0</v>
      </c>
      <c r="N68" s="22">
        <v>0</v>
      </c>
      <c r="O68" s="22">
        <v>0</v>
      </c>
      <c r="P68" s="22">
        <v>0</v>
      </c>
      <c r="Q68" s="236">
        <v>0</v>
      </c>
      <c r="R68" s="22">
        <v>27</v>
      </c>
    </row>
    <row r="69" spans="1:18" x14ac:dyDescent="0.25">
      <c r="A69" s="4" t="s">
        <v>124</v>
      </c>
      <c r="B69" s="70" t="s">
        <v>336</v>
      </c>
      <c r="C69" s="72">
        <v>237</v>
      </c>
      <c r="D69" s="22">
        <v>353</v>
      </c>
      <c r="E69" s="22">
        <v>0</v>
      </c>
      <c r="F69" s="22">
        <v>0</v>
      </c>
      <c r="G69" s="22">
        <v>0</v>
      </c>
      <c r="H69" s="22">
        <v>0</v>
      </c>
      <c r="I69" s="22">
        <v>24</v>
      </c>
      <c r="J69" s="22">
        <v>5</v>
      </c>
      <c r="K69" s="22">
        <v>36</v>
      </c>
      <c r="L69" s="22">
        <v>0</v>
      </c>
      <c r="M69" s="22">
        <v>0</v>
      </c>
      <c r="N69" s="22">
        <v>0</v>
      </c>
      <c r="O69" s="22">
        <v>0</v>
      </c>
      <c r="P69" s="22">
        <v>0</v>
      </c>
      <c r="Q69" s="236">
        <v>0</v>
      </c>
      <c r="R69" s="22">
        <v>418</v>
      </c>
    </row>
    <row r="70" spans="1:18" x14ac:dyDescent="0.25">
      <c r="A70" s="9" t="s">
        <v>125</v>
      </c>
      <c r="B70" s="70" t="s">
        <v>336</v>
      </c>
      <c r="C70" s="72">
        <v>264</v>
      </c>
      <c r="D70" s="22">
        <v>113</v>
      </c>
      <c r="E70" s="22">
        <v>0</v>
      </c>
      <c r="F70" s="22">
        <v>0</v>
      </c>
      <c r="G70" s="22">
        <v>0</v>
      </c>
      <c r="H70" s="22">
        <v>0</v>
      </c>
      <c r="I70" s="22">
        <v>0</v>
      </c>
      <c r="J70" s="22">
        <v>7</v>
      </c>
      <c r="K70" s="22">
        <v>10</v>
      </c>
      <c r="L70" s="22">
        <v>0</v>
      </c>
      <c r="M70" s="22">
        <v>0</v>
      </c>
      <c r="N70" s="22">
        <v>0</v>
      </c>
      <c r="O70" s="22">
        <v>0</v>
      </c>
      <c r="P70" s="22">
        <v>0</v>
      </c>
      <c r="Q70" s="236">
        <v>0</v>
      </c>
      <c r="R70" s="22">
        <v>130</v>
      </c>
    </row>
    <row r="71" spans="1:18" x14ac:dyDescent="0.25">
      <c r="A71" s="11" t="s">
        <v>126</v>
      </c>
      <c r="B71" s="70" t="s">
        <v>336</v>
      </c>
      <c r="C71" s="72">
        <v>310</v>
      </c>
      <c r="D71" s="22">
        <v>46</v>
      </c>
      <c r="E71" s="22">
        <v>0</v>
      </c>
      <c r="F71" s="22">
        <v>0</v>
      </c>
      <c r="G71" s="22">
        <v>0</v>
      </c>
      <c r="H71" s="22">
        <v>0</v>
      </c>
      <c r="I71" s="22">
        <v>0</v>
      </c>
      <c r="J71" s="22">
        <v>6</v>
      </c>
      <c r="K71" s="22">
        <v>0</v>
      </c>
      <c r="L71" s="22">
        <v>0</v>
      </c>
      <c r="M71" s="22">
        <v>0</v>
      </c>
      <c r="N71" s="22">
        <v>0</v>
      </c>
      <c r="O71" s="22">
        <v>0</v>
      </c>
      <c r="P71" s="22">
        <v>0</v>
      </c>
      <c r="Q71" s="236">
        <v>0</v>
      </c>
      <c r="R71" s="22">
        <v>52</v>
      </c>
    </row>
    <row r="72" spans="1:18" ht="26.25" x14ac:dyDescent="0.25">
      <c r="A72" s="7" t="s">
        <v>127</v>
      </c>
      <c r="B72" s="70" t="s">
        <v>336</v>
      </c>
      <c r="C72" s="72">
        <v>315</v>
      </c>
      <c r="D72" s="22">
        <v>2</v>
      </c>
      <c r="E72" s="22">
        <v>0</v>
      </c>
      <c r="F72" s="22">
        <v>0</v>
      </c>
      <c r="G72" s="22">
        <v>0</v>
      </c>
      <c r="H72" s="22">
        <v>0</v>
      </c>
      <c r="I72" s="22">
        <v>0</v>
      </c>
      <c r="J72" s="22">
        <v>1</v>
      </c>
      <c r="K72" s="22">
        <v>0</v>
      </c>
      <c r="L72" s="22">
        <v>0</v>
      </c>
      <c r="M72" s="22">
        <v>0</v>
      </c>
      <c r="N72" s="22">
        <v>0</v>
      </c>
      <c r="O72" s="22">
        <v>0</v>
      </c>
      <c r="P72" s="22">
        <v>0</v>
      </c>
      <c r="Q72" s="236">
        <v>0</v>
      </c>
      <c r="R72" s="22">
        <v>3</v>
      </c>
    </row>
    <row r="73" spans="1:18" x14ac:dyDescent="0.25">
      <c r="A73" s="7" t="s">
        <v>128</v>
      </c>
      <c r="B73" s="70" t="s">
        <v>336</v>
      </c>
      <c r="C73" s="72">
        <v>361</v>
      </c>
      <c r="D73" s="22">
        <v>26</v>
      </c>
      <c r="E73" s="22">
        <v>0</v>
      </c>
      <c r="F73" s="22">
        <v>0</v>
      </c>
      <c r="G73" s="22">
        <v>0</v>
      </c>
      <c r="H73" s="22">
        <v>0</v>
      </c>
      <c r="I73" s="22">
        <v>0</v>
      </c>
      <c r="J73" s="22">
        <v>1</v>
      </c>
      <c r="K73" s="22">
        <v>0</v>
      </c>
      <c r="L73" s="22">
        <v>0</v>
      </c>
      <c r="M73" s="22">
        <v>0</v>
      </c>
      <c r="N73" s="22">
        <v>0</v>
      </c>
      <c r="O73" s="22">
        <v>0</v>
      </c>
      <c r="P73" s="22">
        <v>0</v>
      </c>
      <c r="Q73" s="236">
        <v>0</v>
      </c>
      <c r="R73" s="22">
        <v>27</v>
      </c>
    </row>
    <row r="74" spans="1:18" x14ac:dyDescent="0.25">
      <c r="A74" s="4" t="s">
        <v>129</v>
      </c>
      <c r="B74" s="70" t="s">
        <v>336</v>
      </c>
      <c r="C74" s="72">
        <v>647</v>
      </c>
      <c r="D74" s="22">
        <v>52</v>
      </c>
      <c r="E74" s="22">
        <v>0</v>
      </c>
      <c r="F74" s="22">
        <v>0</v>
      </c>
      <c r="G74" s="22">
        <v>0</v>
      </c>
      <c r="H74" s="22">
        <v>0</v>
      </c>
      <c r="I74" s="22">
        <v>0</v>
      </c>
      <c r="J74" s="22">
        <v>1</v>
      </c>
      <c r="K74" s="22">
        <v>0</v>
      </c>
      <c r="L74" s="22">
        <v>0</v>
      </c>
      <c r="M74" s="22">
        <v>0</v>
      </c>
      <c r="N74" s="22">
        <v>0</v>
      </c>
      <c r="O74" s="22">
        <v>0</v>
      </c>
      <c r="P74" s="22">
        <v>0</v>
      </c>
      <c r="Q74" s="236">
        <v>0</v>
      </c>
      <c r="R74" s="22">
        <v>53</v>
      </c>
    </row>
    <row r="75" spans="1:18" x14ac:dyDescent="0.25">
      <c r="A75" s="11" t="s">
        <v>130</v>
      </c>
      <c r="B75" s="70" t="s">
        <v>336</v>
      </c>
      <c r="C75" s="72">
        <v>658</v>
      </c>
      <c r="D75" s="22">
        <v>1</v>
      </c>
      <c r="E75" s="22">
        <v>0</v>
      </c>
      <c r="F75" s="22">
        <v>0</v>
      </c>
      <c r="G75" s="22">
        <v>0</v>
      </c>
      <c r="H75" s="22">
        <v>0</v>
      </c>
      <c r="I75" s="22">
        <v>0</v>
      </c>
      <c r="J75" s="22">
        <v>0</v>
      </c>
      <c r="K75" s="22">
        <v>0</v>
      </c>
      <c r="L75" s="22">
        <v>0</v>
      </c>
      <c r="M75" s="22">
        <v>0</v>
      </c>
      <c r="N75" s="22">
        <v>0</v>
      </c>
      <c r="O75" s="22">
        <v>0</v>
      </c>
      <c r="P75" s="22">
        <v>0</v>
      </c>
      <c r="Q75" s="236">
        <v>0</v>
      </c>
      <c r="R75" s="22">
        <v>1</v>
      </c>
    </row>
    <row r="76" spans="1:18" x14ac:dyDescent="0.25">
      <c r="A76" s="4" t="s">
        <v>131</v>
      </c>
      <c r="B76" s="70" t="s">
        <v>336</v>
      </c>
      <c r="C76" s="72">
        <v>664</v>
      </c>
      <c r="D76" s="22">
        <v>552</v>
      </c>
      <c r="E76" s="22">
        <v>0</v>
      </c>
      <c r="F76" s="22">
        <v>0</v>
      </c>
      <c r="G76" s="22">
        <v>0</v>
      </c>
      <c r="H76" s="22">
        <v>0</v>
      </c>
      <c r="I76" s="22">
        <v>0</v>
      </c>
      <c r="J76" s="22">
        <v>31</v>
      </c>
      <c r="K76" s="22">
        <v>23</v>
      </c>
      <c r="L76" s="22">
        <v>0</v>
      </c>
      <c r="M76" s="22">
        <v>0</v>
      </c>
      <c r="N76" s="22">
        <v>0</v>
      </c>
      <c r="O76" s="22">
        <v>0</v>
      </c>
      <c r="P76" s="22">
        <v>0</v>
      </c>
      <c r="Q76" s="236">
        <v>0</v>
      </c>
      <c r="R76" s="22">
        <v>606</v>
      </c>
    </row>
    <row r="77" spans="1:18" x14ac:dyDescent="0.25">
      <c r="A77" s="10" t="s">
        <v>132</v>
      </c>
      <c r="B77" s="70" t="s">
        <v>336</v>
      </c>
      <c r="C77" s="72">
        <v>686</v>
      </c>
      <c r="D77" s="22">
        <v>329</v>
      </c>
      <c r="E77" s="22">
        <v>0</v>
      </c>
      <c r="F77" s="22">
        <v>0</v>
      </c>
      <c r="G77" s="22">
        <v>0</v>
      </c>
      <c r="H77" s="22">
        <v>0</v>
      </c>
      <c r="I77" s="22">
        <v>18</v>
      </c>
      <c r="J77" s="22">
        <v>2</v>
      </c>
      <c r="K77" s="22">
        <v>12</v>
      </c>
      <c r="L77" s="22">
        <v>0</v>
      </c>
      <c r="M77" s="22">
        <v>0</v>
      </c>
      <c r="N77" s="22">
        <v>0</v>
      </c>
      <c r="O77" s="22">
        <v>0</v>
      </c>
      <c r="P77" s="22">
        <v>0</v>
      </c>
      <c r="Q77" s="236">
        <v>0</v>
      </c>
      <c r="R77" s="22">
        <v>361</v>
      </c>
    </row>
    <row r="78" spans="1:18" x14ac:dyDescent="0.25">
      <c r="A78" s="7" t="s">
        <v>133</v>
      </c>
      <c r="B78" s="70" t="s">
        <v>336</v>
      </c>
      <c r="C78" s="72">
        <v>819</v>
      </c>
      <c r="D78" s="22">
        <v>8</v>
      </c>
      <c r="E78" s="22">
        <v>0</v>
      </c>
      <c r="F78" s="22">
        <v>0</v>
      </c>
      <c r="G78" s="22">
        <v>0</v>
      </c>
      <c r="H78" s="22">
        <v>0</v>
      </c>
      <c r="I78" s="22">
        <v>0</v>
      </c>
      <c r="J78" s="22">
        <v>0</v>
      </c>
      <c r="K78" s="22">
        <v>0</v>
      </c>
      <c r="L78" s="22">
        <v>0</v>
      </c>
      <c r="M78" s="22">
        <v>0</v>
      </c>
      <c r="N78" s="22">
        <v>0</v>
      </c>
      <c r="O78" s="22">
        <v>0</v>
      </c>
      <c r="P78" s="22">
        <v>0</v>
      </c>
      <c r="Q78" s="236">
        <v>0</v>
      </c>
      <c r="R78" s="22">
        <v>8</v>
      </c>
    </row>
    <row r="79" spans="1:18" x14ac:dyDescent="0.25">
      <c r="A79" s="7" t="s">
        <v>134</v>
      </c>
      <c r="B79" s="70" t="s">
        <v>336</v>
      </c>
      <c r="C79" s="72">
        <v>854</v>
      </c>
      <c r="D79" s="22">
        <v>1</v>
      </c>
      <c r="E79" s="22">
        <v>11</v>
      </c>
      <c r="F79" s="22">
        <v>0</v>
      </c>
      <c r="G79" s="22">
        <v>0</v>
      </c>
      <c r="H79" s="22">
        <v>0</v>
      </c>
      <c r="I79" s="22">
        <v>0</v>
      </c>
      <c r="J79" s="22">
        <v>0</v>
      </c>
      <c r="K79" s="22">
        <v>0</v>
      </c>
      <c r="L79" s="22">
        <v>0</v>
      </c>
      <c r="M79" s="22">
        <v>0</v>
      </c>
      <c r="N79" s="22">
        <v>0</v>
      </c>
      <c r="O79" s="22">
        <v>0</v>
      </c>
      <c r="P79" s="22">
        <v>0</v>
      </c>
      <c r="Q79" s="236">
        <v>0</v>
      </c>
      <c r="R79" s="22">
        <v>12</v>
      </c>
    </row>
    <row r="80" spans="1:18" x14ac:dyDescent="0.25">
      <c r="A80" s="7" t="s">
        <v>135</v>
      </c>
      <c r="B80" s="70" t="s">
        <v>336</v>
      </c>
      <c r="C80" s="72">
        <v>887</v>
      </c>
      <c r="D80" s="22">
        <v>21</v>
      </c>
      <c r="E80" s="22">
        <v>137</v>
      </c>
      <c r="F80" s="22">
        <v>0</v>
      </c>
      <c r="G80" s="22">
        <v>0</v>
      </c>
      <c r="H80" s="22">
        <v>0</v>
      </c>
      <c r="I80" s="22">
        <v>1</v>
      </c>
      <c r="J80" s="22">
        <v>1</v>
      </c>
      <c r="K80" s="22">
        <v>1</v>
      </c>
      <c r="L80" s="22">
        <v>0</v>
      </c>
      <c r="M80" s="22">
        <v>0</v>
      </c>
      <c r="N80" s="22">
        <v>0</v>
      </c>
      <c r="O80" s="22">
        <v>0</v>
      </c>
      <c r="P80" s="22">
        <v>0</v>
      </c>
      <c r="Q80" s="236">
        <v>0</v>
      </c>
      <c r="R80" s="22">
        <v>161</v>
      </c>
    </row>
    <row r="81" spans="1:18" x14ac:dyDescent="0.25">
      <c r="A81" s="33" t="s">
        <v>337</v>
      </c>
      <c r="B81" s="71"/>
      <c r="C81" s="73"/>
      <c r="D81" s="74">
        <v>13473</v>
      </c>
      <c r="E81" s="74">
        <v>32</v>
      </c>
      <c r="F81" s="74">
        <v>928</v>
      </c>
      <c r="G81" s="74">
        <v>12</v>
      </c>
      <c r="H81" s="74">
        <v>0</v>
      </c>
      <c r="I81" s="74">
        <v>541</v>
      </c>
      <c r="J81" s="74">
        <v>887</v>
      </c>
      <c r="K81" s="74">
        <v>305</v>
      </c>
      <c r="L81" s="74">
        <v>24</v>
      </c>
      <c r="M81" s="74">
        <v>3</v>
      </c>
      <c r="N81" s="74">
        <v>0</v>
      </c>
      <c r="O81" s="74">
        <v>0</v>
      </c>
      <c r="P81" s="74">
        <v>0</v>
      </c>
      <c r="Q81" s="74">
        <v>0</v>
      </c>
      <c r="R81" s="74">
        <v>16205</v>
      </c>
    </row>
    <row r="82" spans="1:18" ht="26.25" x14ac:dyDescent="0.25">
      <c r="A82" s="7" t="s">
        <v>138</v>
      </c>
      <c r="B82" s="70" t="s">
        <v>338</v>
      </c>
      <c r="C82" s="72">
        <v>2</v>
      </c>
      <c r="D82" s="22">
        <v>41</v>
      </c>
      <c r="E82" s="22">
        <v>8</v>
      </c>
      <c r="F82" s="22">
        <v>0</v>
      </c>
      <c r="G82" s="22">
        <v>0</v>
      </c>
      <c r="H82" s="22">
        <v>0</v>
      </c>
      <c r="I82" s="22">
        <v>0</v>
      </c>
      <c r="J82" s="22">
        <v>3</v>
      </c>
      <c r="K82" s="22">
        <v>0</v>
      </c>
      <c r="L82" s="22">
        <v>0</v>
      </c>
      <c r="M82" s="22">
        <v>0</v>
      </c>
      <c r="N82" s="22">
        <v>0</v>
      </c>
      <c r="O82" s="22">
        <v>0</v>
      </c>
      <c r="P82" s="22">
        <v>0</v>
      </c>
      <c r="Q82" s="236">
        <v>0</v>
      </c>
      <c r="R82" s="22">
        <v>52</v>
      </c>
    </row>
    <row r="83" spans="1:18" ht="26.25" x14ac:dyDescent="0.25">
      <c r="A83" s="7" t="s">
        <v>139</v>
      </c>
      <c r="B83" s="70" t="s">
        <v>338</v>
      </c>
      <c r="C83" s="72">
        <v>21</v>
      </c>
      <c r="D83" s="22">
        <v>24</v>
      </c>
      <c r="E83" s="22">
        <v>0</v>
      </c>
      <c r="F83" s="22">
        <v>0</v>
      </c>
      <c r="G83" s="22">
        <v>0</v>
      </c>
      <c r="H83" s="22">
        <v>0</v>
      </c>
      <c r="I83" s="22">
        <v>0</v>
      </c>
      <c r="J83" s="22">
        <v>0</v>
      </c>
      <c r="K83" s="22">
        <v>0</v>
      </c>
      <c r="L83" s="22">
        <v>0</v>
      </c>
      <c r="M83" s="22">
        <v>0</v>
      </c>
      <c r="N83" s="22">
        <v>0</v>
      </c>
      <c r="O83" s="22">
        <v>0</v>
      </c>
      <c r="P83" s="22">
        <v>0</v>
      </c>
      <c r="Q83" s="236">
        <v>0</v>
      </c>
      <c r="R83" s="22">
        <v>24</v>
      </c>
    </row>
    <row r="84" spans="1:18" x14ac:dyDescent="0.25">
      <c r="A84" s="7" t="s">
        <v>140</v>
      </c>
      <c r="B84" s="70" t="s">
        <v>338</v>
      </c>
      <c r="C84" s="72">
        <v>55</v>
      </c>
      <c r="D84" s="22">
        <v>20</v>
      </c>
      <c r="E84" s="22">
        <v>0</v>
      </c>
      <c r="F84" s="22">
        <v>0</v>
      </c>
      <c r="G84" s="22">
        <v>0</v>
      </c>
      <c r="H84" s="22">
        <v>0</v>
      </c>
      <c r="I84" s="22">
        <v>0</v>
      </c>
      <c r="J84" s="22">
        <v>0</v>
      </c>
      <c r="K84" s="22">
        <v>0</v>
      </c>
      <c r="L84" s="22">
        <v>0</v>
      </c>
      <c r="M84" s="22">
        <v>0</v>
      </c>
      <c r="N84" s="22">
        <v>0</v>
      </c>
      <c r="O84" s="22">
        <v>0</v>
      </c>
      <c r="P84" s="22">
        <v>0</v>
      </c>
      <c r="Q84" s="236">
        <v>0</v>
      </c>
      <c r="R84" s="22">
        <v>20</v>
      </c>
    </row>
    <row r="85" spans="1:18" ht="51.75" x14ac:dyDescent="0.25">
      <c r="A85" s="34" t="s">
        <v>141</v>
      </c>
      <c r="B85" s="70" t="s">
        <v>338</v>
      </c>
      <c r="C85" s="72">
        <v>148</v>
      </c>
      <c r="D85" s="22">
        <v>982</v>
      </c>
      <c r="E85" s="22">
        <v>0</v>
      </c>
      <c r="F85" s="22">
        <v>277</v>
      </c>
      <c r="G85" s="22">
        <v>2</v>
      </c>
      <c r="H85" s="22">
        <v>0</v>
      </c>
      <c r="I85" s="22">
        <v>48</v>
      </c>
      <c r="J85" s="22">
        <v>97</v>
      </c>
      <c r="K85" s="22">
        <v>0</v>
      </c>
      <c r="L85" s="22">
        <v>0</v>
      </c>
      <c r="M85" s="22">
        <v>0</v>
      </c>
      <c r="N85" s="22">
        <v>0</v>
      </c>
      <c r="O85" s="22">
        <v>0</v>
      </c>
      <c r="P85" s="22">
        <v>0</v>
      </c>
      <c r="Q85" s="236">
        <v>0</v>
      </c>
      <c r="R85" s="22">
        <v>1406</v>
      </c>
    </row>
    <row r="86" spans="1:18" x14ac:dyDescent="0.25">
      <c r="A86" s="7" t="s">
        <v>142</v>
      </c>
      <c r="B86" s="70" t="s">
        <v>338</v>
      </c>
      <c r="C86" s="72">
        <v>197</v>
      </c>
      <c r="D86" s="22">
        <v>267</v>
      </c>
      <c r="E86" s="22">
        <v>0</v>
      </c>
      <c r="F86" s="22">
        <v>1</v>
      </c>
      <c r="G86" s="22">
        <v>0</v>
      </c>
      <c r="H86" s="22">
        <v>0</v>
      </c>
      <c r="I86" s="22">
        <v>0</v>
      </c>
      <c r="J86" s="22">
        <v>3</v>
      </c>
      <c r="K86" s="22">
        <v>0</v>
      </c>
      <c r="L86" s="22">
        <v>0</v>
      </c>
      <c r="M86" s="22">
        <v>0</v>
      </c>
      <c r="N86" s="22">
        <v>0</v>
      </c>
      <c r="O86" s="22">
        <v>0</v>
      </c>
      <c r="P86" s="22">
        <v>0</v>
      </c>
      <c r="Q86" s="236">
        <v>0</v>
      </c>
      <c r="R86" s="22">
        <v>271</v>
      </c>
    </row>
    <row r="87" spans="1:18" x14ac:dyDescent="0.25">
      <c r="A87" s="9" t="s">
        <v>143</v>
      </c>
      <c r="B87" s="70" t="s">
        <v>338</v>
      </c>
      <c r="C87" s="72">
        <v>206</v>
      </c>
      <c r="D87" s="22">
        <v>16</v>
      </c>
      <c r="E87" s="22">
        <v>0</v>
      </c>
      <c r="F87" s="22">
        <v>0</v>
      </c>
      <c r="G87" s="22">
        <v>0</v>
      </c>
      <c r="H87" s="22">
        <v>0</v>
      </c>
      <c r="I87" s="22">
        <v>0</v>
      </c>
      <c r="J87" s="22">
        <v>1</v>
      </c>
      <c r="K87" s="22">
        <v>0</v>
      </c>
      <c r="L87" s="22">
        <v>0</v>
      </c>
      <c r="M87" s="22">
        <v>0</v>
      </c>
      <c r="N87" s="22">
        <v>0</v>
      </c>
      <c r="O87" s="22">
        <v>0</v>
      </c>
      <c r="P87" s="22">
        <v>0</v>
      </c>
      <c r="Q87" s="236">
        <v>0</v>
      </c>
      <c r="R87" s="22">
        <v>17</v>
      </c>
    </row>
    <row r="88" spans="1:18" x14ac:dyDescent="0.25">
      <c r="A88" s="7" t="s">
        <v>144</v>
      </c>
      <c r="B88" s="70" t="s">
        <v>338</v>
      </c>
      <c r="C88" s="72">
        <v>313</v>
      </c>
      <c r="D88" s="22">
        <v>107</v>
      </c>
      <c r="E88" s="22">
        <v>0</v>
      </c>
      <c r="F88" s="22">
        <v>12</v>
      </c>
      <c r="G88" s="22">
        <v>0</v>
      </c>
      <c r="H88" s="22">
        <v>0</v>
      </c>
      <c r="I88" s="22">
        <v>0</v>
      </c>
      <c r="J88" s="22">
        <v>1</v>
      </c>
      <c r="K88" s="22">
        <v>0</v>
      </c>
      <c r="L88" s="22">
        <v>0</v>
      </c>
      <c r="M88" s="22">
        <v>0</v>
      </c>
      <c r="N88" s="22">
        <v>0</v>
      </c>
      <c r="O88" s="22">
        <v>0</v>
      </c>
      <c r="P88" s="22">
        <v>0</v>
      </c>
      <c r="Q88" s="236">
        <v>0</v>
      </c>
      <c r="R88" s="22">
        <v>120</v>
      </c>
    </row>
    <row r="89" spans="1:18" x14ac:dyDescent="0.25">
      <c r="A89" s="7" t="s">
        <v>145</v>
      </c>
      <c r="B89" s="70" t="s">
        <v>338</v>
      </c>
      <c r="C89" s="72">
        <v>318</v>
      </c>
      <c r="D89" s="22">
        <v>1274</v>
      </c>
      <c r="E89" s="22">
        <v>0</v>
      </c>
      <c r="F89" s="22">
        <v>0</v>
      </c>
      <c r="G89" s="22">
        <v>0</v>
      </c>
      <c r="H89" s="22">
        <v>0</v>
      </c>
      <c r="I89" s="22">
        <v>69</v>
      </c>
      <c r="J89" s="22">
        <v>46</v>
      </c>
      <c r="K89" s="22">
        <v>21</v>
      </c>
      <c r="L89" s="22">
        <v>0</v>
      </c>
      <c r="M89" s="22">
        <v>0</v>
      </c>
      <c r="N89" s="22">
        <v>0</v>
      </c>
      <c r="O89" s="22">
        <v>0</v>
      </c>
      <c r="P89" s="22">
        <v>0</v>
      </c>
      <c r="Q89" s="236">
        <v>0</v>
      </c>
      <c r="R89" s="22">
        <v>1410</v>
      </c>
    </row>
    <row r="90" spans="1:18" x14ac:dyDescent="0.25">
      <c r="A90" s="7" t="s">
        <v>146</v>
      </c>
      <c r="B90" s="70" t="s">
        <v>338</v>
      </c>
      <c r="C90" s="72">
        <v>321</v>
      </c>
      <c r="D90" s="22">
        <v>702</v>
      </c>
      <c r="E90" s="22">
        <v>0</v>
      </c>
      <c r="F90" s="22">
        <v>0</v>
      </c>
      <c r="G90" s="22">
        <v>1</v>
      </c>
      <c r="H90" s="22">
        <v>0</v>
      </c>
      <c r="I90" s="22">
        <v>0</v>
      </c>
      <c r="J90" s="22">
        <v>30</v>
      </c>
      <c r="K90" s="22">
        <v>0</v>
      </c>
      <c r="L90" s="22">
        <v>0</v>
      </c>
      <c r="M90" s="22">
        <v>0</v>
      </c>
      <c r="N90" s="22">
        <v>0</v>
      </c>
      <c r="O90" s="22">
        <v>0</v>
      </c>
      <c r="P90" s="22">
        <v>0</v>
      </c>
      <c r="Q90" s="236">
        <v>0</v>
      </c>
      <c r="R90" s="22">
        <v>733</v>
      </c>
    </row>
    <row r="91" spans="1:18" x14ac:dyDescent="0.25">
      <c r="A91" s="7" t="s">
        <v>147</v>
      </c>
      <c r="B91" s="70" t="s">
        <v>338</v>
      </c>
      <c r="C91" s="72">
        <v>376</v>
      </c>
      <c r="D91" s="22">
        <v>731</v>
      </c>
      <c r="E91" s="22">
        <v>0</v>
      </c>
      <c r="F91" s="22">
        <v>328</v>
      </c>
      <c r="G91" s="22">
        <v>0</v>
      </c>
      <c r="H91" s="22">
        <v>0</v>
      </c>
      <c r="I91" s="22">
        <v>76</v>
      </c>
      <c r="J91" s="22">
        <v>78</v>
      </c>
      <c r="K91" s="22">
        <v>34</v>
      </c>
      <c r="L91" s="22">
        <v>0</v>
      </c>
      <c r="M91" s="22">
        <v>0</v>
      </c>
      <c r="N91" s="22">
        <v>0</v>
      </c>
      <c r="O91" s="22">
        <v>0</v>
      </c>
      <c r="P91" s="22">
        <v>0</v>
      </c>
      <c r="Q91" s="236">
        <v>0</v>
      </c>
      <c r="R91" s="22">
        <v>1247</v>
      </c>
    </row>
    <row r="92" spans="1:18" x14ac:dyDescent="0.25">
      <c r="A92" s="9" t="s">
        <v>148</v>
      </c>
      <c r="B92" s="70" t="s">
        <v>338</v>
      </c>
      <c r="C92" s="72">
        <v>400</v>
      </c>
      <c r="D92" s="22">
        <v>233</v>
      </c>
      <c r="E92" s="22">
        <v>0</v>
      </c>
      <c r="F92" s="22">
        <v>0</v>
      </c>
      <c r="G92" s="22">
        <v>0</v>
      </c>
      <c r="H92" s="22">
        <v>0</v>
      </c>
      <c r="I92" s="22">
        <v>0</v>
      </c>
      <c r="J92" s="22">
        <v>14</v>
      </c>
      <c r="K92" s="22">
        <v>10</v>
      </c>
      <c r="L92" s="22">
        <v>0</v>
      </c>
      <c r="M92" s="22">
        <v>0</v>
      </c>
      <c r="N92" s="22">
        <v>0</v>
      </c>
      <c r="O92" s="22">
        <v>0</v>
      </c>
      <c r="P92" s="22">
        <v>0</v>
      </c>
      <c r="Q92" s="236">
        <v>0</v>
      </c>
      <c r="R92" s="22">
        <v>257</v>
      </c>
    </row>
    <row r="93" spans="1:18" x14ac:dyDescent="0.25">
      <c r="A93" s="7" t="s">
        <v>149</v>
      </c>
      <c r="B93" s="70" t="s">
        <v>338</v>
      </c>
      <c r="C93" s="72">
        <v>440</v>
      </c>
      <c r="D93" s="22">
        <v>3525</v>
      </c>
      <c r="E93" s="22">
        <v>0</v>
      </c>
      <c r="F93" s="22">
        <v>0</v>
      </c>
      <c r="G93" s="22">
        <v>1</v>
      </c>
      <c r="H93" s="22">
        <v>0</v>
      </c>
      <c r="I93" s="22">
        <v>96</v>
      </c>
      <c r="J93" s="22">
        <v>127</v>
      </c>
      <c r="K93" s="22">
        <v>61</v>
      </c>
      <c r="L93" s="22">
        <v>0</v>
      </c>
      <c r="M93" s="22">
        <v>0</v>
      </c>
      <c r="N93" s="22">
        <v>0</v>
      </c>
      <c r="O93" s="22">
        <v>0</v>
      </c>
      <c r="P93" s="22">
        <v>0</v>
      </c>
      <c r="Q93" s="236">
        <v>0</v>
      </c>
      <c r="R93" s="22">
        <v>3810</v>
      </c>
    </row>
    <row r="94" spans="1:18" x14ac:dyDescent="0.25">
      <c r="A94" s="7" t="s">
        <v>150</v>
      </c>
      <c r="B94" s="70" t="s">
        <v>338</v>
      </c>
      <c r="C94" s="72">
        <v>483</v>
      </c>
      <c r="D94" s="22">
        <v>13</v>
      </c>
      <c r="E94" s="22">
        <v>0</v>
      </c>
      <c r="F94" s="22">
        <v>5</v>
      </c>
      <c r="G94" s="22">
        <v>0</v>
      </c>
      <c r="H94" s="22">
        <v>0</v>
      </c>
      <c r="I94" s="22">
        <v>0</v>
      </c>
      <c r="J94" s="22">
        <v>0</v>
      </c>
      <c r="K94" s="22">
        <v>0</v>
      </c>
      <c r="L94" s="22">
        <v>0</v>
      </c>
      <c r="M94" s="22">
        <v>0</v>
      </c>
      <c r="N94" s="22">
        <v>0</v>
      </c>
      <c r="O94" s="22">
        <v>0</v>
      </c>
      <c r="P94" s="22">
        <v>0</v>
      </c>
      <c r="Q94" s="236">
        <v>0</v>
      </c>
      <c r="R94" s="22">
        <v>18</v>
      </c>
    </row>
    <row r="95" spans="1:18" x14ac:dyDescent="0.25">
      <c r="A95" s="4" t="s">
        <v>151</v>
      </c>
      <c r="B95" s="70" t="s">
        <v>338</v>
      </c>
      <c r="C95" s="72">
        <v>541</v>
      </c>
      <c r="D95" s="22">
        <v>595</v>
      </c>
      <c r="E95" s="22">
        <v>0</v>
      </c>
      <c r="F95" s="22">
        <v>62</v>
      </c>
      <c r="G95" s="22">
        <v>0</v>
      </c>
      <c r="H95" s="22">
        <v>0</v>
      </c>
      <c r="I95" s="22">
        <v>0</v>
      </c>
      <c r="J95" s="22">
        <v>18</v>
      </c>
      <c r="K95" s="22">
        <v>12</v>
      </c>
      <c r="L95" s="22">
        <v>0</v>
      </c>
      <c r="M95" s="22">
        <v>0</v>
      </c>
      <c r="N95" s="22">
        <v>0</v>
      </c>
      <c r="O95" s="22">
        <v>0</v>
      </c>
      <c r="P95" s="22">
        <v>0</v>
      </c>
      <c r="Q95" s="236">
        <v>0</v>
      </c>
      <c r="R95" s="22">
        <v>687</v>
      </c>
    </row>
    <row r="96" spans="1:18" x14ac:dyDescent="0.25">
      <c r="A96" s="7" t="s">
        <v>152</v>
      </c>
      <c r="B96" s="70" t="s">
        <v>338</v>
      </c>
      <c r="C96" s="72">
        <v>607</v>
      </c>
      <c r="D96" s="22">
        <v>271</v>
      </c>
      <c r="E96" s="22">
        <v>0</v>
      </c>
      <c r="F96" s="22">
        <v>15</v>
      </c>
      <c r="G96" s="22">
        <v>0</v>
      </c>
      <c r="H96" s="22">
        <v>0</v>
      </c>
      <c r="I96" s="22">
        <v>21</v>
      </c>
      <c r="J96" s="22">
        <v>28</v>
      </c>
      <c r="K96" s="22">
        <v>0</v>
      </c>
      <c r="L96" s="22">
        <v>0</v>
      </c>
      <c r="M96" s="22">
        <v>0</v>
      </c>
      <c r="N96" s="22">
        <v>0</v>
      </c>
      <c r="O96" s="22">
        <v>0</v>
      </c>
      <c r="P96" s="22">
        <v>0</v>
      </c>
      <c r="Q96" s="236">
        <v>0</v>
      </c>
      <c r="R96" s="22">
        <v>335</v>
      </c>
    </row>
    <row r="97" spans="1:18" x14ac:dyDescent="0.25">
      <c r="A97" s="7" t="s">
        <v>153</v>
      </c>
      <c r="B97" s="70" t="s">
        <v>338</v>
      </c>
      <c r="C97" s="72">
        <v>615</v>
      </c>
      <c r="D97" s="22">
        <v>2236</v>
      </c>
      <c r="E97" s="22">
        <v>24</v>
      </c>
      <c r="F97" s="22">
        <v>126</v>
      </c>
      <c r="G97" s="22">
        <v>7</v>
      </c>
      <c r="H97" s="22">
        <v>0</v>
      </c>
      <c r="I97" s="22">
        <v>206</v>
      </c>
      <c r="J97" s="22">
        <v>305</v>
      </c>
      <c r="K97" s="22">
        <v>165</v>
      </c>
      <c r="L97" s="22">
        <v>24</v>
      </c>
      <c r="M97" s="22">
        <v>3</v>
      </c>
      <c r="N97" s="22">
        <v>0</v>
      </c>
      <c r="O97" s="22">
        <v>0</v>
      </c>
      <c r="P97" s="22">
        <v>0</v>
      </c>
      <c r="Q97" s="236">
        <v>0</v>
      </c>
      <c r="R97" s="22">
        <v>3096</v>
      </c>
    </row>
    <row r="98" spans="1:18" ht="26.25" x14ac:dyDescent="0.25">
      <c r="A98" s="7" t="s">
        <v>154</v>
      </c>
      <c r="B98" s="70" t="s">
        <v>338</v>
      </c>
      <c r="C98" s="72">
        <v>649</v>
      </c>
      <c r="D98" s="22">
        <v>109</v>
      </c>
      <c r="E98" s="22">
        <v>0</v>
      </c>
      <c r="F98" s="22">
        <v>2</v>
      </c>
      <c r="G98" s="22">
        <v>1</v>
      </c>
      <c r="H98" s="22">
        <v>0</v>
      </c>
      <c r="I98" s="22">
        <v>0</v>
      </c>
      <c r="J98" s="22">
        <v>1</v>
      </c>
      <c r="K98" s="22">
        <v>0</v>
      </c>
      <c r="L98" s="22">
        <v>0</v>
      </c>
      <c r="M98" s="22">
        <v>0</v>
      </c>
      <c r="N98" s="22">
        <v>0</v>
      </c>
      <c r="O98" s="22">
        <v>0</v>
      </c>
      <c r="P98" s="22">
        <v>0</v>
      </c>
      <c r="Q98" s="236">
        <v>0</v>
      </c>
      <c r="R98" s="22">
        <v>113</v>
      </c>
    </row>
    <row r="99" spans="1:18" ht="39" x14ac:dyDescent="0.25">
      <c r="A99" s="7" t="s">
        <v>155</v>
      </c>
      <c r="B99" s="70" t="s">
        <v>338</v>
      </c>
      <c r="C99" s="72">
        <v>652</v>
      </c>
      <c r="D99" s="22">
        <v>7</v>
      </c>
      <c r="E99" s="22">
        <v>0</v>
      </c>
      <c r="F99" s="22">
        <v>0</v>
      </c>
      <c r="G99" s="22">
        <v>0</v>
      </c>
      <c r="H99" s="22">
        <v>0</v>
      </c>
      <c r="I99" s="22">
        <v>0</v>
      </c>
      <c r="J99" s="22">
        <v>0</v>
      </c>
      <c r="K99" s="22">
        <v>0</v>
      </c>
      <c r="L99" s="22">
        <v>0</v>
      </c>
      <c r="M99" s="22">
        <v>0</v>
      </c>
      <c r="N99" s="22">
        <v>0</v>
      </c>
      <c r="O99" s="22">
        <v>0</v>
      </c>
      <c r="P99" s="22">
        <v>0</v>
      </c>
      <c r="Q99" s="236">
        <v>0</v>
      </c>
      <c r="R99" s="22">
        <v>7</v>
      </c>
    </row>
    <row r="100" spans="1:18" x14ac:dyDescent="0.25">
      <c r="A100" s="7" t="s">
        <v>156</v>
      </c>
      <c r="B100" s="70" t="s">
        <v>338</v>
      </c>
      <c r="C100" s="72">
        <v>660</v>
      </c>
      <c r="D100" s="22">
        <v>207</v>
      </c>
      <c r="E100" s="22">
        <v>0</v>
      </c>
      <c r="F100" s="22">
        <v>0</v>
      </c>
      <c r="G100" s="22">
        <v>0</v>
      </c>
      <c r="H100" s="22">
        <v>0</v>
      </c>
      <c r="I100" s="22">
        <v>0</v>
      </c>
      <c r="J100" s="22">
        <v>3</v>
      </c>
      <c r="K100" s="22">
        <v>0</v>
      </c>
      <c r="L100" s="22">
        <v>0</v>
      </c>
      <c r="M100" s="22">
        <v>0</v>
      </c>
      <c r="N100" s="22">
        <v>0</v>
      </c>
      <c r="O100" s="22">
        <v>0</v>
      </c>
      <c r="P100" s="22">
        <v>0</v>
      </c>
      <c r="Q100" s="236">
        <v>0</v>
      </c>
      <c r="R100" s="22">
        <v>210</v>
      </c>
    </row>
    <row r="101" spans="1:18" ht="26.25" x14ac:dyDescent="0.25">
      <c r="A101" s="7" t="s">
        <v>157</v>
      </c>
      <c r="B101" s="70" t="s">
        <v>338</v>
      </c>
      <c r="C101" s="72">
        <v>667</v>
      </c>
      <c r="D101" s="22">
        <v>178</v>
      </c>
      <c r="E101" s="22">
        <v>0</v>
      </c>
      <c r="F101" s="22">
        <v>2</v>
      </c>
      <c r="G101" s="22">
        <v>0</v>
      </c>
      <c r="H101" s="22">
        <v>0</v>
      </c>
      <c r="I101" s="22">
        <v>0</v>
      </c>
      <c r="J101" s="22">
        <v>4</v>
      </c>
      <c r="K101" s="22">
        <v>0</v>
      </c>
      <c r="L101" s="22">
        <v>0</v>
      </c>
      <c r="M101" s="22">
        <v>0</v>
      </c>
      <c r="N101" s="22">
        <v>0</v>
      </c>
      <c r="O101" s="22">
        <v>0</v>
      </c>
      <c r="P101" s="22">
        <v>0</v>
      </c>
      <c r="Q101" s="236">
        <v>0</v>
      </c>
      <c r="R101" s="22">
        <v>184</v>
      </c>
    </row>
    <row r="102" spans="1:18" ht="26.25" x14ac:dyDescent="0.25">
      <c r="A102" s="7" t="s">
        <v>158</v>
      </c>
      <c r="B102" s="70" t="s">
        <v>338</v>
      </c>
      <c r="C102" s="72">
        <v>674</v>
      </c>
      <c r="D102" s="22">
        <v>262</v>
      </c>
      <c r="E102" s="22">
        <v>0</v>
      </c>
      <c r="F102" s="22">
        <v>0</v>
      </c>
      <c r="G102" s="22">
        <v>0</v>
      </c>
      <c r="H102" s="22">
        <v>0</v>
      </c>
      <c r="I102" s="22">
        <v>0</v>
      </c>
      <c r="J102" s="22">
        <v>7</v>
      </c>
      <c r="K102" s="22">
        <v>0</v>
      </c>
      <c r="L102" s="22">
        <v>0</v>
      </c>
      <c r="M102" s="22">
        <v>0</v>
      </c>
      <c r="N102" s="22">
        <v>0</v>
      </c>
      <c r="O102" s="22">
        <v>0</v>
      </c>
      <c r="P102" s="22">
        <v>0</v>
      </c>
      <c r="Q102" s="236">
        <v>0</v>
      </c>
      <c r="R102" s="22">
        <v>269</v>
      </c>
    </row>
    <row r="103" spans="1:18" x14ac:dyDescent="0.25">
      <c r="A103" s="13" t="s">
        <v>159</v>
      </c>
      <c r="B103" s="70" t="s">
        <v>338</v>
      </c>
      <c r="C103" s="72">
        <v>697</v>
      </c>
      <c r="D103" s="22">
        <v>1261</v>
      </c>
      <c r="E103" s="22">
        <v>0</v>
      </c>
      <c r="F103" s="22">
        <v>0</v>
      </c>
      <c r="G103" s="22">
        <v>0</v>
      </c>
      <c r="H103" s="22">
        <v>0</v>
      </c>
      <c r="I103" s="22">
        <v>25</v>
      </c>
      <c r="J103" s="22">
        <v>116</v>
      </c>
      <c r="K103" s="22">
        <v>2</v>
      </c>
      <c r="L103" s="22">
        <v>0</v>
      </c>
      <c r="M103" s="22">
        <v>0</v>
      </c>
      <c r="N103" s="22">
        <v>0</v>
      </c>
      <c r="O103" s="22">
        <v>0</v>
      </c>
      <c r="P103" s="22">
        <v>0</v>
      </c>
      <c r="Q103" s="236">
        <v>0</v>
      </c>
      <c r="R103" s="22">
        <v>1404</v>
      </c>
    </row>
    <row r="104" spans="1:18" x14ac:dyDescent="0.25">
      <c r="A104" s="7" t="s">
        <v>160</v>
      </c>
      <c r="B104" s="70" t="s">
        <v>338</v>
      </c>
      <c r="C104" s="72">
        <v>756</v>
      </c>
      <c r="D104" s="22">
        <v>412</v>
      </c>
      <c r="E104" s="22">
        <v>0</v>
      </c>
      <c r="F104" s="22">
        <v>98</v>
      </c>
      <c r="G104" s="22">
        <v>0</v>
      </c>
      <c r="H104" s="22">
        <v>0</v>
      </c>
      <c r="I104" s="22">
        <v>0</v>
      </c>
      <c r="J104" s="22">
        <v>5</v>
      </c>
      <c r="K104" s="22">
        <v>0</v>
      </c>
      <c r="L104" s="22">
        <v>0</v>
      </c>
      <c r="M104" s="22">
        <v>0</v>
      </c>
      <c r="N104" s="22">
        <v>0</v>
      </c>
      <c r="O104" s="22">
        <v>0</v>
      </c>
      <c r="P104" s="22">
        <v>0</v>
      </c>
      <c r="Q104" s="236">
        <v>0</v>
      </c>
      <c r="R104" s="22">
        <v>515</v>
      </c>
    </row>
    <row r="105" spans="1:18" x14ac:dyDescent="0.25">
      <c r="A105" s="33" t="s">
        <v>339</v>
      </c>
      <c r="B105" s="71"/>
      <c r="C105" s="73"/>
      <c r="D105" s="74">
        <v>1489</v>
      </c>
      <c r="E105" s="74">
        <v>604</v>
      </c>
      <c r="F105" s="74">
        <v>50</v>
      </c>
      <c r="G105" s="74">
        <v>1</v>
      </c>
      <c r="H105" s="74">
        <v>0</v>
      </c>
      <c r="I105" s="74">
        <v>0</v>
      </c>
      <c r="J105" s="74">
        <v>62</v>
      </c>
      <c r="K105" s="74">
        <v>18</v>
      </c>
      <c r="L105" s="74">
        <v>0</v>
      </c>
      <c r="M105" s="74">
        <v>0</v>
      </c>
      <c r="N105" s="74">
        <v>1</v>
      </c>
      <c r="O105" s="74">
        <v>0</v>
      </c>
      <c r="P105" s="74">
        <v>0</v>
      </c>
      <c r="Q105" s="74">
        <v>0</v>
      </c>
      <c r="R105" s="74">
        <v>2225</v>
      </c>
    </row>
    <row r="106" spans="1:18" x14ac:dyDescent="0.25">
      <c r="A106" s="7" t="s">
        <v>163</v>
      </c>
      <c r="B106" s="70" t="s">
        <v>340</v>
      </c>
      <c r="C106" s="72">
        <v>30</v>
      </c>
      <c r="D106" s="22">
        <v>167</v>
      </c>
      <c r="E106" s="22">
        <v>283</v>
      </c>
      <c r="F106" s="22">
        <v>0</v>
      </c>
      <c r="G106" s="22">
        <v>0</v>
      </c>
      <c r="H106" s="22">
        <v>0</v>
      </c>
      <c r="I106" s="22">
        <v>0</v>
      </c>
      <c r="J106" s="22">
        <v>10</v>
      </c>
      <c r="K106" s="22">
        <v>18</v>
      </c>
      <c r="L106" s="22">
        <v>0</v>
      </c>
      <c r="M106" s="22">
        <v>0</v>
      </c>
      <c r="N106" s="22">
        <v>0</v>
      </c>
      <c r="O106" s="22">
        <v>0</v>
      </c>
      <c r="P106" s="22">
        <v>0</v>
      </c>
      <c r="Q106" s="236">
        <v>0</v>
      </c>
      <c r="R106" s="22">
        <v>478</v>
      </c>
    </row>
    <row r="107" spans="1:18" x14ac:dyDescent="0.25">
      <c r="A107" s="7" t="s">
        <v>164</v>
      </c>
      <c r="B107" s="70" t="s">
        <v>340</v>
      </c>
      <c r="C107" s="72">
        <v>34</v>
      </c>
      <c r="D107" s="22">
        <v>341</v>
      </c>
      <c r="E107" s="22">
        <v>0</v>
      </c>
      <c r="F107" s="22">
        <v>22</v>
      </c>
      <c r="G107" s="22">
        <v>0</v>
      </c>
      <c r="H107" s="22">
        <v>0</v>
      </c>
      <c r="I107" s="22">
        <v>0</v>
      </c>
      <c r="J107" s="22">
        <v>4</v>
      </c>
      <c r="K107" s="22">
        <v>0</v>
      </c>
      <c r="L107" s="22">
        <v>0</v>
      </c>
      <c r="M107" s="22">
        <v>0</v>
      </c>
      <c r="N107" s="22">
        <v>0</v>
      </c>
      <c r="O107" s="22">
        <v>0</v>
      </c>
      <c r="P107" s="22">
        <v>0</v>
      </c>
      <c r="Q107" s="236">
        <v>0</v>
      </c>
      <c r="R107" s="22">
        <v>367</v>
      </c>
    </row>
    <row r="108" spans="1:18" ht="26.25" x14ac:dyDescent="0.25">
      <c r="A108" s="7" t="s">
        <v>165</v>
      </c>
      <c r="B108" s="70" t="s">
        <v>340</v>
      </c>
      <c r="C108" s="72">
        <v>36</v>
      </c>
      <c r="D108" s="22">
        <v>45</v>
      </c>
      <c r="E108" s="22">
        <v>0</v>
      </c>
      <c r="F108" s="22">
        <v>6</v>
      </c>
      <c r="G108" s="22">
        <v>1</v>
      </c>
      <c r="H108" s="22">
        <v>0</v>
      </c>
      <c r="I108" s="22">
        <v>0</v>
      </c>
      <c r="J108" s="22">
        <v>1</v>
      </c>
      <c r="K108" s="22">
        <v>0</v>
      </c>
      <c r="L108" s="22">
        <v>0</v>
      </c>
      <c r="M108" s="22">
        <v>0</v>
      </c>
      <c r="N108" s="22">
        <v>0</v>
      </c>
      <c r="O108" s="22">
        <v>0</v>
      </c>
      <c r="P108" s="22">
        <v>0</v>
      </c>
      <c r="Q108" s="236">
        <v>0</v>
      </c>
      <c r="R108" s="22">
        <v>53</v>
      </c>
    </row>
    <row r="109" spans="1:18" x14ac:dyDescent="0.25">
      <c r="A109" s="7" t="s">
        <v>166</v>
      </c>
      <c r="B109" s="70" t="s">
        <v>340</v>
      </c>
      <c r="C109" s="72">
        <v>91</v>
      </c>
      <c r="D109" s="22">
        <v>21</v>
      </c>
      <c r="E109" s="22">
        <v>0</v>
      </c>
      <c r="F109" s="22">
        <v>6</v>
      </c>
      <c r="G109" s="22">
        <v>0</v>
      </c>
      <c r="H109" s="22">
        <v>0</v>
      </c>
      <c r="I109" s="22">
        <v>0</v>
      </c>
      <c r="J109" s="22">
        <v>1</v>
      </c>
      <c r="K109" s="22">
        <v>0</v>
      </c>
      <c r="L109" s="22">
        <v>0</v>
      </c>
      <c r="M109" s="22">
        <v>0</v>
      </c>
      <c r="N109" s="22">
        <v>0</v>
      </c>
      <c r="O109" s="22">
        <v>0</v>
      </c>
      <c r="P109" s="22">
        <v>0</v>
      </c>
      <c r="Q109" s="236">
        <v>0</v>
      </c>
      <c r="R109" s="22">
        <v>28</v>
      </c>
    </row>
    <row r="110" spans="1:18" x14ac:dyDescent="0.25">
      <c r="A110" s="7" t="s">
        <v>167</v>
      </c>
      <c r="B110" s="70" t="s">
        <v>340</v>
      </c>
      <c r="C110" s="72">
        <v>93</v>
      </c>
      <c r="D110" s="22">
        <v>47</v>
      </c>
      <c r="E110" s="22">
        <v>0</v>
      </c>
      <c r="F110" s="22">
        <v>0</v>
      </c>
      <c r="G110" s="22">
        <v>0</v>
      </c>
      <c r="H110" s="22">
        <v>0</v>
      </c>
      <c r="I110" s="22">
        <v>0</v>
      </c>
      <c r="J110" s="22">
        <v>0</v>
      </c>
      <c r="K110" s="22">
        <v>0</v>
      </c>
      <c r="L110" s="22">
        <v>0</v>
      </c>
      <c r="M110" s="22">
        <v>0</v>
      </c>
      <c r="N110" s="22">
        <v>0</v>
      </c>
      <c r="O110" s="22">
        <v>0</v>
      </c>
      <c r="P110" s="22">
        <v>0</v>
      </c>
      <c r="Q110" s="236">
        <v>0</v>
      </c>
      <c r="R110" s="22">
        <v>47</v>
      </c>
    </row>
    <row r="111" spans="1:18" x14ac:dyDescent="0.25">
      <c r="A111" s="4" t="s">
        <v>168</v>
      </c>
      <c r="B111" s="70" t="s">
        <v>340</v>
      </c>
      <c r="C111" s="72">
        <v>101</v>
      </c>
      <c r="D111" s="22">
        <v>92</v>
      </c>
      <c r="E111" s="22">
        <v>126</v>
      </c>
      <c r="F111" s="22">
        <v>0</v>
      </c>
      <c r="G111" s="22">
        <v>0</v>
      </c>
      <c r="H111" s="22">
        <v>0</v>
      </c>
      <c r="I111" s="22">
        <v>0</v>
      </c>
      <c r="J111" s="22">
        <v>5</v>
      </c>
      <c r="K111" s="22">
        <v>0</v>
      </c>
      <c r="L111" s="22">
        <v>0</v>
      </c>
      <c r="M111" s="22">
        <v>0</v>
      </c>
      <c r="N111" s="22">
        <v>0</v>
      </c>
      <c r="O111" s="22">
        <v>0</v>
      </c>
      <c r="P111" s="22">
        <v>0</v>
      </c>
      <c r="Q111" s="236">
        <v>0</v>
      </c>
      <c r="R111" s="22">
        <v>223</v>
      </c>
    </row>
    <row r="112" spans="1:18" ht="26.25" x14ac:dyDescent="0.25">
      <c r="A112" s="7" t="s">
        <v>169</v>
      </c>
      <c r="B112" s="70" t="s">
        <v>340</v>
      </c>
      <c r="C112" s="72">
        <v>145</v>
      </c>
      <c r="D112" s="22">
        <v>14</v>
      </c>
      <c r="E112" s="22">
        <v>0</v>
      </c>
      <c r="F112" s="22">
        <v>0</v>
      </c>
      <c r="G112" s="22">
        <v>0</v>
      </c>
      <c r="H112" s="22">
        <v>0</v>
      </c>
      <c r="I112" s="22">
        <v>0</v>
      </c>
      <c r="J112" s="22">
        <v>1</v>
      </c>
      <c r="K112" s="22">
        <v>0</v>
      </c>
      <c r="L112" s="22">
        <v>0</v>
      </c>
      <c r="M112" s="22">
        <v>0</v>
      </c>
      <c r="N112" s="22">
        <v>0</v>
      </c>
      <c r="O112" s="22">
        <v>0</v>
      </c>
      <c r="P112" s="22">
        <v>0</v>
      </c>
      <c r="Q112" s="236">
        <v>0</v>
      </c>
      <c r="R112" s="22">
        <v>15</v>
      </c>
    </row>
    <row r="113" spans="1:18" ht="26.25" x14ac:dyDescent="0.25">
      <c r="A113" s="7" t="s">
        <v>170</v>
      </c>
      <c r="B113" s="70" t="s">
        <v>340</v>
      </c>
      <c r="C113" s="72">
        <v>209</v>
      </c>
      <c r="D113" s="22">
        <v>109</v>
      </c>
      <c r="E113" s="22">
        <v>0</v>
      </c>
      <c r="F113" s="22">
        <v>0</v>
      </c>
      <c r="G113" s="22">
        <v>0</v>
      </c>
      <c r="H113" s="22">
        <v>0</v>
      </c>
      <c r="I113" s="22">
        <v>0</v>
      </c>
      <c r="J113" s="22">
        <v>0</v>
      </c>
      <c r="K113" s="22">
        <v>0</v>
      </c>
      <c r="L113" s="22">
        <v>0</v>
      </c>
      <c r="M113" s="22">
        <v>0</v>
      </c>
      <c r="N113" s="22">
        <v>0</v>
      </c>
      <c r="O113" s="22">
        <v>0</v>
      </c>
      <c r="P113" s="22">
        <v>0</v>
      </c>
      <c r="Q113" s="236">
        <v>0</v>
      </c>
      <c r="R113" s="22">
        <v>109</v>
      </c>
    </row>
    <row r="114" spans="1:18" x14ac:dyDescent="0.25">
      <c r="A114" s="7" t="s">
        <v>171</v>
      </c>
      <c r="B114" s="70" t="s">
        <v>340</v>
      </c>
      <c r="C114" s="72">
        <v>282</v>
      </c>
      <c r="D114" s="22">
        <v>93</v>
      </c>
      <c r="E114" s="22">
        <v>0</v>
      </c>
      <c r="F114" s="22">
        <v>0</v>
      </c>
      <c r="G114" s="22">
        <v>0</v>
      </c>
      <c r="H114" s="22">
        <v>0</v>
      </c>
      <c r="I114" s="22">
        <v>0</v>
      </c>
      <c r="J114" s="22">
        <v>7</v>
      </c>
      <c r="K114" s="22">
        <v>0</v>
      </c>
      <c r="L114" s="22">
        <v>0</v>
      </c>
      <c r="M114" s="22">
        <v>0</v>
      </c>
      <c r="N114" s="22">
        <v>0</v>
      </c>
      <c r="O114" s="22">
        <v>0</v>
      </c>
      <c r="P114" s="22">
        <v>0</v>
      </c>
      <c r="Q114" s="236">
        <v>0</v>
      </c>
      <c r="R114" s="22">
        <v>100</v>
      </c>
    </row>
    <row r="115" spans="1:18" x14ac:dyDescent="0.25">
      <c r="A115" s="7" t="s">
        <v>172</v>
      </c>
      <c r="B115" s="70" t="s">
        <v>340</v>
      </c>
      <c r="C115" s="72">
        <v>353</v>
      </c>
      <c r="D115" s="22">
        <v>4</v>
      </c>
      <c r="E115" s="22">
        <v>6</v>
      </c>
      <c r="F115" s="22">
        <v>0</v>
      </c>
      <c r="G115" s="22">
        <v>0</v>
      </c>
      <c r="H115" s="22">
        <v>0</v>
      </c>
      <c r="I115" s="22">
        <v>0</v>
      </c>
      <c r="J115" s="22">
        <v>1</v>
      </c>
      <c r="K115" s="22">
        <v>0</v>
      </c>
      <c r="L115" s="22">
        <v>0</v>
      </c>
      <c r="M115" s="22">
        <v>0</v>
      </c>
      <c r="N115" s="22">
        <v>0</v>
      </c>
      <c r="O115" s="22">
        <v>0</v>
      </c>
      <c r="P115" s="22">
        <v>0</v>
      </c>
      <c r="Q115" s="236">
        <v>0</v>
      </c>
      <c r="R115" s="22">
        <v>11</v>
      </c>
    </row>
    <row r="116" spans="1:18" x14ac:dyDescent="0.25">
      <c r="A116" s="7" t="s">
        <v>173</v>
      </c>
      <c r="B116" s="70" t="s">
        <v>340</v>
      </c>
      <c r="C116" s="72">
        <v>364</v>
      </c>
      <c r="D116" s="22">
        <v>68</v>
      </c>
      <c r="E116" s="22">
        <v>0</v>
      </c>
      <c r="F116" s="22">
        <v>0</v>
      </c>
      <c r="G116" s="22">
        <v>0</v>
      </c>
      <c r="H116" s="22">
        <v>0</v>
      </c>
      <c r="I116" s="22">
        <v>0</v>
      </c>
      <c r="J116" s="22">
        <v>6</v>
      </c>
      <c r="K116" s="22">
        <v>0</v>
      </c>
      <c r="L116" s="22">
        <v>0</v>
      </c>
      <c r="M116" s="22">
        <v>0</v>
      </c>
      <c r="N116" s="22">
        <v>1</v>
      </c>
      <c r="O116" s="22">
        <v>0</v>
      </c>
      <c r="P116" s="22">
        <v>0</v>
      </c>
      <c r="Q116" s="236">
        <v>0</v>
      </c>
      <c r="R116" s="22">
        <v>75</v>
      </c>
    </row>
    <row r="117" spans="1:18" x14ac:dyDescent="0.25">
      <c r="A117" s="7" t="s">
        <v>174</v>
      </c>
      <c r="B117" s="70" t="s">
        <v>340</v>
      </c>
      <c r="C117" s="72">
        <v>368</v>
      </c>
      <c r="D117" s="22">
        <v>0</v>
      </c>
      <c r="E117" s="22">
        <v>60</v>
      </c>
      <c r="F117" s="22">
        <v>0</v>
      </c>
      <c r="G117" s="22">
        <v>0</v>
      </c>
      <c r="H117" s="22">
        <v>0</v>
      </c>
      <c r="I117" s="22">
        <v>0</v>
      </c>
      <c r="J117" s="22">
        <v>8</v>
      </c>
      <c r="K117" s="22">
        <v>0</v>
      </c>
      <c r="L117" s="22">
        <v>0</v>
      </c>
      <c r="M117" s="22">
        <v>0</v>
      </c>
      <c r="N117" s="22">
        <v>0</v>
      </c>
      <c r="O117" s="22">
        <v>0</v>
      </c>
      <c r="P117" s="22">
        <v>0</v>
      </c>
      <c r="Q117" s="236">
        <v>0</v>
      </c>
      <c r="R117" s="22">
        <v>68</v>
      </c>
    </row>
    <row r="118" spans="1:18" ht="26.25" x14ac:dyDescent="0.25">
      <c r="A118" s="7" t="s">
        <v>175</v>
      </c>
      <c r="B118" s="70" t="s">
        <v>340</v>
      </c>
      <c r="C118" s="72">
        <v>390</v>
      </c>
      <c r="D118" s="22">
        <v>102</v>
      </c>
      <c r="E118" s="22">
        <v>0</v>
      </c>
      <c r="F118" s="22">
        <v>0</v>
      </c>
      <c r="G118" s="22">
        <v>0</v>
      </c>
      <c r="H118" s="22">
        <v>0</v>
      </c>
      <c r="I118" s="22">
        <v>0</v>
      </c>
      <c r="J118" s="22">
        <v>2</v>
      </c>
      <c r="K118" s="22">
        <v>0</v>
      </c>
      <c r="L118" s="22">
        <v>0</v>
      </c>
      <c r="M118" s="22">
        <v>0</v>
      </c>
      <c r="N118" s="22">
        <v>0</v>
      </c>
      <c r="O118" s="22">
        <v>0</v>
      </c>
      <c r="P118" s="22">
        <v>0</v>
      </c>
      <c r="Q118" s="236">
        <v>0</v>
      </c>
      <c r="R118" s="22">
        <v>104</v>
      </c>
    </row>
    <row r="119" spans="1:18" ht="26.25" x14ac:dyDescent="0.25">
      <c r="A119" s="7" t="s">
        <v>176</v>
      </c>
      <c r="B119" s="70" t="s">
        <v>340</v>
      </c>
      <c r="C119" s="72">
        <v>467</v>
      </c>
      <c r="D119" s="22">
        <v>5</v>
      </c>
      <c r="E119" s="22">
        <v>0</v>
      </c>
      <c r="F119" s="22">
        <v>0</v>
      </c>
      <c r="G119" s="22">
        <v>0</v>
      </c>
      <c r="H119" s="22">
        <v>0</v>
      </c>
      <c r="I119" s="22">
        <v>0</v>
      </c>
      <c r="J119" s="22">
        <v>1</v>
      </c>
      <c r="K119" s="22">
        <v>0</v>
      </c>
      <c r="L119" s="22">
        <v>0</v>
      </c>
      <c r="M119" s="22">
        <v>0</v>
      </c>
      <c r="N119" s="22">
        <v>0</v>
      </c>
      <c r="O119" s="22">
        <v>0</v>
      </c>
      <c r="P119" s="22">
        <v>0</v>
      </c>
      <c r="Q119" s="236">
        <v>0</v>
      </c>
      <c r="R119" s="22">
        <v>6</v>
      </c>
    </row>
    <row r="120" spans="1:18" ht="26.25" x14ac:dyDescent="0.25">
      <c r="A120" s="7" t="s">
        <v>177</v>
      </c>
      <c r="B120" s="70" t="s">
        <v>340</v>
      </c>
      <c r="C120" s="72">
        <v>576</v>
      </c>
      <c r="D120" s="22">
        <v>3</v>
      </c>
      <c r="E120" s="22">
        <v>8</v>
      </c>
      <c r="F120" s="22">
        <v>0</v>
      </c>
      <c r="G120" s="22">
        <v>0</v>
      </c>
      <c r="H120" s="22">
        <v>0</v>
      </c>
      <c r="I120" s="22">
        <v>0</v>
      </c>
      <c r="J120" s="22">
        <v>0</v>
      </c>
      <c r="K120" s="22">
        <v>0</v>
      </c>
      <c r="L120" s="22">
        <v>0</v>
      </c>
      <c r="M120" s="22">
        <v>0</v>
      </c>
      <c r="N120" s="22">
        <v>0</v>
      </c>
      <c r="O120" s="22">
        <v>0</v>
      </c>
      <c r="P120" s="22">
        <v>0</v>
      </c>
      <c r="Q120" s="236">
        <v>0</v>
      </c>
      <c r="R120" s="22">
        <v>11</v>
      </c>
    </row>
    <row r="121" spans="1:18" x14ac:dyDescent="0.25">
      <c r="A121" s="7" t="s">
        <v>178</v>
      </c>
      <c r="B121" s="70" t="s">
        <v>340</v>
      </c>
      <c r="C121" s="72">
        <v>642</v>
      </c>
      <c r="D121" s="22">
        <v>124</v>
      </c>
      <c r="E121" s="22">
        <v>0</v>
      </c>
      <c r="F121" s="22">
        <v>11</v>
      </c>
      <c r="G121" s="22">
        <v>0</v>
      </c>
      <c r="H121" s="22">
        <v>0</v>
      </c>
      <c r="I121" s="22">
        <v>0</v>
      </c>
      <c r="J121" s="22">
        <v>2</v>
      </c>
      <c r="K121" s="22">
        <v>0</v>
      </c>
      <c r="L121" s="22">
        <v>0</v>
      </c>
      <c r="M121" s="22">
        <v>0</v>
      </c>
      <c r="N121" s="22">
        <v>0</v>
      </c>
      <c r="O121" s="22">
        <v>0</v>
      </c>
      <c r="P121" s="22">
        <v>0</v>
      </c>
      <c r="Q121" s="236">
        <v>0</v>
      </c>
      <c r="R121" s="22">
        <v>137</v>
      </c>
    </row>
    <row r="122" spans="1:18" ht="26.25" x14ac:dyDescent="0.25">
      <c r="A122" s="7" t="s">
        <v>179</v>
      </c>
      <c r="B122" s="70" t="s">
        <v>340</v>
      </c>
      <c r="C122" s="72">
        <v>679</v>
      </c>
      <c r="D122" s="22">
        <v>96</v>
      </c>
      <c r="E122" s="22">
        <v>70</v>
      </c>
      <c r="F122" s="22">
        <v>5</v>
      </c>
      <c r="G122" s="22">
        <v>0</v>
      </c>
      <c r="H122" s="22">
        <v>0</v>
      </c>
      <c r="I122" s="22">
        <v>0</v>
      </c>
      <c r="J122" s="22">
        <v>1</v>
      </c>
      <c r="K122" s="22">
        <v>0</v>
      </c>
      <c r="L122" s="22">
        <v>0</v>
      </c>
      <c r="M122" s="22">
        <v>0</v>
      </c>
      <c r="N122" s="22">
        <v>0</v>
      </c>
      <c r="O122" s="22">
        <v>0</v>
      </c>
      <c r="P122" s="22">
        <v>0</v>
      </c>
      <c r="Q122" s="236">
        <v>0</v>
      </c>
      <c r="R122" s="22">
        <v>172</v>
      </c>
    </row>
    <row r="123" spans="1:18" x14ac:dyDescent="0.25">
      <c r="A123" s="7" t="s">
        <v>180</v>
      </c>
      <c r="B123" s="70" t="s">
        <v>340</v>
      </c>
      <c r="C123" s="72">
        <v>789</v>
      </c>
      <c r="D123" s="22">
        <v>11</v>
      </c>
      <c r="E123" s="22">
        <v>51</v>
      </c>
      <c r="F123" s="22">
        <v>0</v>
      </c>
      <c r="G123" s="22">
        <v>0</v>
      </c>
      <c r="H123" s="22">
        <v>0</v>
      </c>
      <c r="I123" s="22">
        <v>0</v>
      </c>
      <c r="J123" s="22">
        <v>0</v>
      </c>
      <c r="K123" s="22">
        <v>0</v>
      </c>
      <c r="L123" s="22">
        <v>0</v>
      </c>
      <c r="M123" s="22">
        <v>0</v>
      </c>
      <c r="N123" s="22">
        <v>0</v>
      </c>
      <c r="O123" s="22">
        <v>0</v>
      </c>
      <c r="P123" s="22">
        <v>0</v>
      </c>
      <c r="Q123" s="236">
        <v>0</v>
      </c>
      <c r="R123" s="22">
        <v>62</v>
      </c>
    </row>
    <row r="124" spans="1:18" x14ac:dyDescent="0.25">
      <c r="A124" s="7" t="s">
        <v>181</v>
      </c>
      <c r="B124" s="70" t="s">
        <v>340</v>
      </c>
      <c r="C124" s="72">
        <v>792</v>
      </c>
      <c r="D124" s="22">
        <v>28</v>
      </c>
      <c r="E124" s="22">
        <v>0</v>
      </c>
      <c r="F124" s="22">
        <v>0</v>
      </c>
      <c r="G124" s="22">
        <v>0</v>
      </c>
      <c r="H124" s="22">
        <v>0</v>
      </c>
      <c r="I124" s="22">
        <v>0</v>
      </c>
      <c r="J124" s="22">
        <v>0</v>
      </c>
      <c r="K124" s="22">
        <v>0</v>
      </c>
      <c r="L124" s="22">
        <v>0</v>
      </c>
      <c r="M124" s="22">
        <v>0</v>
      </c>
      <c r="N124" s="22">
        <v>0</v>
      </c>
      <c r="O124" s="22">
        <v>0</v>
      </c>
      <c r="P124" s="22">
        <v>0</v>
      </c>
      <c r="Q124" s="236">
        <v>0</v>
      </c>
      <c r="R124" s="22">
        <v>28</v>
      </c>
    </row>
    <row r="125" spans="1:18" x14ac:dyDescent="0.25">
      <c r="A125" s="7" t="s">
        <v>182</v>
      </c>
      <c r="B125" s="70" t="s">
        <v>340</v>
      </c>
      <c r="C125" s="72">
        <v>809</v>
      </c>
      <c r="D125" s="22">
        <v>8</v>
      </c>
      <c r="E125" s="22">
        <v>0</v>
      </c>
      <c r="F125" s="22">
        <v>0</v>
      </c>
      <c r="G125" s="22">
        <v>0</v>
      </c>
      <c r="H125" s="22">
        <v>0</v>
      </c>
      <c r="I125" s="22">
        <v>0</v>
      </c>
      <c r="J125" s="22">
        <v>1</v>
      </c>
      <c r="K125" s="22">
        <v>0</v>
      </c>
      <c r="L125" s="22">
        <v>0</v>
      </c>
      <c r="M125" s="22">
        <v>0</v>
      </c>
      <c r="N125" s="22">
        <v>0</v>
      </c>
      <c r="O125" s="22">
        <v>0</v>
      </c>
      <c r="P125" s="22">
        <v>0</v>
      </c>
      <c r="Q125" s="236">
        <v>0</v>
      </c>
      <c r="R125" s="22">
        <v>9</v>
      </c>
    </row>
    <row r="126" spans="1:18" x14ac:dyDescent="0.25">
      <c r="A126" s="7" t="s">
        <v>183</v>
      </c>
      <c r="B126" s="70" t="s">
        <v>340</v>
      </c>
      <c r="C126" s="72">
        <v>847</v>
      </c>
      <c r="D126" s="22">
        <v>43</v>
      </c>
      <c r="E126" s="22">
        <v>0</v>
      </c>
      <c r="F126" s="22">
        <v>0</v>
      </c>
      <c r="G126" s="22">
        <v>0</v>
      </c>
      <c r="H126" s="22">
        <v>0</v>
      </c>
      <c r="I126" s="22">
        <v>0</v>
      </c>
      <c r="J126" s="22">
        <v>6</v>
      </c>
      <c r="K126" s="22">
        <v>0</v>
      </c>
      <c r="L126" s="22">
        <v>0</v>
      </c>
      <c r="M126" s="22">
        <v>0</v>
      </c>
      <c r="N126" s="22">
        <v>0</v>
      </c>
      <c r="O126" s="22">
        <v>0</v>
      </c>
      <c r="P126" s="22">
        <v>0</v>
      </c>
      <c r="Q126" s="236">
        <v>0</v>
      </c>
      <c r="R126" s="22">
        <v>49</v>
      </c>
    </row>
    <row r="127" spans="1:18" ht="26.25" x14ac:dyDescent="0.25">
      <c r="A127" s="7" t="s">
        <v>184</v>
      </c>
      <c r="B127" s="70" t="s">
        <v>340</v>
      </c>
      <c r="C127" s="72">
        <v>856</v>
      </c>
      <c r="D127" s="22">
        <v>6</v>
      </c>
      <c r="E127" s="22">
        <v>0</v>
      </c>
      <c r="F127" s="22">
        <v>0</v>
      </c>
      <c r="G127" s="22">
        <v>0</v>
      </c>
      <c r="H127" s="22">
        <v>0</v>
      </c>
      <c r="I127" s="22">
        <v>0</v>
      </c>
      <c r="J127" s="22">
        <v>2</v>
      </c>
      <c r="K127" s="22">
        <v>0</v>
      </c>
      <c r="L127" s="22">
        <v>0</v>
      </c>
      <c r="M127" s="22">
        <v>0</v>
      </c>
      <c r="N127" s="22">
        <v>0</v>
      </c>
      <c r="O127" s="22">
        <v>0</v>
      </c>
      <c r="P127" s="22">
        <v>0</v>
      </c>
      <c r="Q127" s="236">
        <v>0</v>
      </c>
      <c r="R127" s="22">
        <v>8</v>
      </c>
    </row>
    <row r="128" spans="1:18" x14ac:dyDescent="0.25">
      <c r="A128" s="7" t="s">
        <v>185</v>
      </c>
      <c r="B128" s="70" t="s">
        <v>340</v>
      </c>
      <c r="C128" s="72">
        <v>861</v>
      </c>
      <c r="D128" s="22">
        <v>62</v>
      </c>
      <c r="E128" s="22">
        <v>0</v>
      </c>
      <c r="F128" s="22">
        <v>0</v>
      </c>
      <c r="G128" s="22">
        <v>0</v>
      </c>
      <c r="H128" s="22">
        <v>0</v>
      </c>
      <c r="I128" s="22">
        <v>0</v>
      </c>
      <c r="J128" s="22">
        <v>3</v>
      </c>
      <c r="K128" s="22">
        <v>0</v>
      </c>
      <c r="L128" s="22">
        <v>0</v>
      </c>
      <c r="M128" s="22">
        <v>0</v>
      </c>
      <c r="N128" s="22">
        <v>0</v>
      </c>
      <c r="O128" s="22">
        <v>0</v>
      </c>
      <c r="P128" s="22">
        <v>0</v>
      </c>
      <c r="Q128" s="236">
        <v>0</v>
      </c>
      <c r="R128" s="22">
        <v>65</v>
      </c>
    </row>
    <row r="129" spans="1:18" x14ac:dyDescent="0.25">
      <c r="A129" s="33" t="s">
        <v>341</v>
      </c>
      <c r="B129" s="71"/>
      <c r="C129" s="73"/>
      <c r="D129" s="74">
        <v>67887</v>
      </c>
      <c r="E129" s="74">
        <v>1269</v>
      </c>
      <c r="F129" s="74">
        <v>0</v>
      </c>
      <c r="G129" s="74">
        <v>48</v>
      </c>
      <c r="H129" s="74">
        <v>16</v>
      </c>
      <c r="I129" s="74">
        <v>4007</v>
      </c>
      <c r="J129" s="74">
        <v>1504</v>
      </c>
      <c r="K129" s="74">
        <v>3292</v>
      </c>
      <c r="L129" s="74">
        <v>217</v>
      </c>
      <c r="M129" s="74">
        <v>25</v>
      </c>
      <c r="N129" s="74">
        <v>0</v>
      </c>
      <c r="O129" s="74">
        <v>0</v>
      </c>
      <c r="P129" s="74">
        <v>0</v>
      </c>
      <c r="Q129" s="74">
        <v>1</v>
      </c>
      <c r="R129" s="74">
        <v>78265</v>
      </c>
    </row>
    <row r="130" spans="1:18" x14ac:dyDescent="0.25">
      <c r="A130" s="4" t="s">
        <v>188</v>
      </c>
      <c r="B130" s="70" t="s">
        <v>342</v>
      </c>
      <c r="C130" s="72">
        <v>1</v>
      </c>
      <c r="D130" s="22">
        <v>44501</v>
      </c>
      <c r="E130" s="22">
        <v>1109</v>
      </c>
      <c r="F130" s="22">
        <v>0</v>
      </c>
      <c r="G130" s="22">
        <v>29</v>
      </c>
      <c r="H130" s="22">
        <v>13</v>
      </c>
      <c r="I130" s="22">
        <v>2640</v>
      </c>
      <c r="J130" s="22">
        <v>1067</v>
      </c>
      <c r="K130" s="22">
        <v>2351</v>
      </c>
      <c r="L130" s="22">
        <v>152</v>
      </c>
      <c r="M130" s="22">
        <v>25</v>
      </c>
      <c r="N130" s="22">
        <v>0</v>
      </c>
      <c r="O130" s="22">
        <v>0</v>
      </c>
      <c r="P130" s="22">
        <v>0</v>
      </c>
      <c r="Q130" s="236">
        <v>0</v>
      </c>
      <c r="R130" s="22">
        <v>51887</v>
      </c>
    </row>
    <row r="131" spans="1:18" x14ac:dyDescent="0.25">
      <c r="A131" s="7" t="s">
        <v>189</v>
      </c>
      <c r="B131" s="70" t="s">
        <v>342</v>
      </c>
      <c r="C131" s="72">
        <v>79</v>
      </c>
      <c r="D131" s="22">
        <v>1061</v>
      </c>
      <c r="E131" s="22">
        <v>0</v>
      </c>
      <c r="F131" s="22">
        <v>0</v>
      </c>
      <c r="G131" s="22">
        <v>2</v>
      </c>
      <c r="H131" s="22">
        <v>0</v>
      </c>
      <c r="I131" s="22">
        <v>13</v>
      </c>
      <c r="J131" s="22">
        <v>9</v>
      </c>
      <c r="K131" s="22">
        <v>19</v>
      </c>
      <c r="L131" s="22">
        <v>0</v>
      </c>
      <c r="M131" s="22">
        <v>0</v>
      </c>
      <c r="N131" s="22">
        <v>0</v>
      </c>
      <c r="O131" s="22">
        <v>0</v>
      </c>
      <c r="P131" s="22">
        <v>0</v>
      </c>
      <c r="Q131" s="236">
        <v>0</v>
      </c>
      <c r="R131" s="22">
        <v>1104</v>
      </c>
    </row>
    <row r="132" spans="1:18" x14ac:dyDescent="0.25">
      <c r="A132" s="7" t="s">
        <v>190</v>
      </c>
      <c r="B132" s="70" t="s">
        <v>342</v>
      </c>
      <c r="C132" s="72">
        <v>88</v>
      </c>
      <c r="D132" s="22">
        <v>9631</v>
      </c>
      <c r="E132" s="22">
        <v>0</v>
      </c>
      <c r="F132" s="22">
        <v>0</v>
      </c>
      <c r="G132" s="22">
        <v>7</v>
      </c>
      <c r="H132" s="22">
        <v>0</v>
      </c>
      <c r="I132" s="22">
        <v>380</v>
      </c>
      <c r="J132" s="22">
        <v>154</v>
      </c>
      <c r="K132" s="22">
        <v>354</v>
      </c>
      <c r="L132" s="22">
        <v>32</v>
      </c>
      <c r="M132" s="22">
        <v>0</v>
      </c>
      <c r="N132" s="22">
        <v>0</v>
      </c>
      <c r="O132" s="22">
        <v>0</v>
      </c>
      <c r="P132" s="22">
        <v>0</v>
      </c>
      <c r="Q132" s="236">
        <v>0</v>
      </c>
      <c r="R132" s="22">
        <v>10558</v>
      </c>
    </row>
    <row r="133" spans="1:18" x14ac:dyDescent="0.25">
      <c r="A133" s="7" t="s">
        <v>191</v>
      </c>
      <c r="B133" s="70" t="s">
        <v>342</v>
      </c>
      <c r="C133" s="72">
        <v>129</v>
      </c>
      <c r="D133" s="22">
        <v>1023</v>
      </c>
      <c r="E133" s="22">
        <v>0</v>
      </c>
      <c r="F133" s="22">
        <v>0</v>
      </c>
      <c r="G133" s="22">
        <v>3</v>
      </c>
      <c r="H133" s="22">
        <v>0</v>
      </c>
      <c r="I133" s="22">
        <v>96</v>
      </c>
      <c r="J133" s="22">
        <v>27</v>
      </c>
      <c r="K133" s="22">
        <v>60</v>
      </c>
      <c r="L133" s="22">
        <v>0</v>
      </c>
      <c r="M133" s="22">
        <v>0</v>
      </c>
      <c r="N133" s="22">
        <v>0</v>
      </c>
      <c r="O133" s="22">
        <v>0</v>
      </c>
      <c r="P133" s="22">
        <v>0</v>
      </c>
      <c r="Q133" s="236">
        <v>0</v>
      </c>
      <c r="R133" s="22">
        <v>1209</v>
      </c>
    </row>
    <row r="134" spans="1:18" ht="26.25" x14ac:dyDescent="0.25">
      <c r="A134" s="7" t="s">
        <v>192</v>
      </c>
      <c r="B134" s="70" t="s">
        <v>342</v>
      </c>
      <c r="C134" s="72">
        <v>212</v>
      </c>
      <c r="D134" s="22">
        <v>836</v>
      </c>
      <c r="E134" s="22">
        <v>0</v>
      </c>
      <c r="F134" s="22">
        <v>0</v>
      </c>
      <c r="G134" s="22">
        <v>0</v>
      </c>
      <c r="H134" s="22">
        <v>0</v>
      </c>
      <c r="I134" s="22">
        <v>57</v>
      </c>
      <c r="J134" s="22">
        <v>18</v>
      </c>
      <c r="K134" s="22">
        <v>19</v>
      </c>
      <c r="L134" s="22">
        <v>0</v>
      </c>
      <c r="M134" s="22">
        <v>0</v>
      </c>
      <c r="N134" s="22">
        <v>0</v>
      </c>
      <c r="O134" s="22">
        <v>0</v>
      </c>
      <c r="P134" s="22">
        <v>0</v>
      </c>
      <c r="Q134" s="236">
        <v>0</v>
      </c>
      <c r="R134" s="22">
        <v>930</v>
      </c>
    </row>
    <row r="135" spans="1:18" x14ac:dyDescent="0.25">
      <c r="A135" s="7" t="s">
        <v>193</v>
      </c>
      <c r="B135" s="70" t="s">
        <v>342</v>
      </c>
      <c r="C135" s="72">
        <v>266</v>
      </c>
      <c r="D135" s="22">
        <v>1150</v>
      </c>
      <c r="E135" s="22">
        <v>0</v>
      </c>
      <c r="F135" s="22">
        <v>0</v>
      </c>
      <c r="G135" s="22">
        <v>2</v>
      </c>
      <c r="H135" s="22">
        <v>0</v>
      </c>
      <c r="I135" s="22">
        <v>185</v>
      </c>
      <c r="J135" s="22">
        <v>36</v>
      </c>
      <c r="K135" s="22">
        <v>152</v>
      </c>
      <c r="L135" s="22">
        <v>11</v>
      </c>
      <c r="M135" s="22">
        <v>0</v>
      </c>
      <c r="N135" s="22">
        <v>0</v>
      </c>
      <c r="O135" s="22">
        <v>0</v>
      </c>
      <c r="P135" s="22">
        <v>0</v>
      </c>
      <c r="Q135" s="236">
        <v>0</v>
      </c>
      <c r="R135" s="22">
        <v>1536</v>
      </c>
    </row>
    <row r="136" spans="1:18" ht="26.25" x14ac:dyDescent="0.25">
      <c r="A136" s="7" t="s">
        <v>194</v>
      </c>
      <c r="B136" s="70" t="s">
        <v>342</v>
      </c>
      <c r="C136" s="72">
        <v>308</v>
      </c>
      <c r="D136" s="22">
        <v>1206</v>
      </c>
      <c r="E136" s="22">
        <v>0</v>
      </c>
      <c r="F136" s="22">
        <v>0</v>
      </c>
      <c r="G136" s="22">
        <v>1</v>
      </c>
      <c r="H136" s="22">
        <v>0</v>
      </c>
      <c r="I136" s="22">
        <v>34</v>
      </c>
      <c r="J136" s="22">
        <v>7</v>
      </c>
      <c r="K136" s="22">
        <v>33</v>
      </c>
      <c r="L136" s="22">
        <v>0</v>
      </c>
      <c r="M136" s="22">
        <v>0</v>
      </c>
      <c r="N136" s="22">
        <v>0</v>
      </c>
      <c r="O136" s="22">
        <v>0</v>
      </c>
      <c r="P136" s="22">
        <v>0</v>
      </c>
      <c r="Q136" s="236">
        <v>0</v>
      </c>
      <c r="R136" s="22">
        <v>1281</v>
      </c>
    </row>
    <row r="137" spans="1:18" x14ac:dyDescent="0.25">
      <c r="A137" s="11" t="s">
        <v>195</v>
      </c>
      <c r="B137" s="70" t="s">
        <v>342</v>
      </c>
      <c r="C137" s="72">
        <v>360</v>
      </c>
      <c r="D137" s="22">
        <v>5534</v>
      </c>
      <c r="E137" s="22">
        <v>160</v>
      </c>
      <c r="F137" s="22">
        <v>0</v>
      </c>
      <c r="G137" s="22">
        <v>4</v>
      </c>
      <c r="H137" s="22">
        <v>3</v>
      </c>
      <c r="I137" s="22">
        <v>377</v>
      </c>
      <c r="J137" s="22">
        <v>121</v>
      </c>
      <c r="K137" s="22">
        <v>295</v>
      </c>
      <c r="L137" s="22">
        <v>22</v>
      </c>
      <c r="M137" s="22">
        <v>0</v>
      </c>
      <c r="N137" s="22">
        <v>0</v>
      </c>
      <c r="O137" s="22">
        <v>0</v>
      </c>
      <c r="P137" s="22">
        <v>0</v>
      </c>
      <c r="Q137" s="236">
        <v>0</v>
      </c>
      <c r="R137" s="22">
        <v>6516</v>
      </c>
    </row>
    <row r="138" spans="1:18" ht="26.25" x14ac:dyDescent="0.25">
      <c r="A138" s="7" t="s">
        <v>196</v>
      </c>
      <c r="B138" s="70" t="s">
        <v>342</v>
      </c>
      <c r="C138" s="72">
        <v>380</v>
      </c>
      <c r="D138" s="22">
        <v>833</v>
      </c>
      <c r="E138" s="22">
        <v>0</v>
      </c>
      <c r="F138" s="22">
        <v>0</v>
      </c>
      <c r="G138" s="22">
        <v>0</v>
      </c>
      <c r="H138" s="22">
        <v>0</v>
      </c>
      <c r="I138" s="22">
        <v>65</v>
      </c>
      <c r="J138" s="22">
        <v>19</v>
      </c>
      <c r="K138" s="22">
        <v>0</v>
      </c>
      <c r="L138" s="22">
        <v>0</v>
      </c>
      <c r="M138" s="22">
        <v>0</v>
      </c>
      <c r="N138" s="22">
        <v>0</v>
      </c>
      <c r="O138" s="22">
        <v>0</v>
      </c>
      <c r="P138" s="22">
        <v>0</v>
      </c>
      <c r="Q138" s="236">
        <v>0</v>
      </c>
      <c r="R138" s="22">
        <v>917</v>
      </c>
    </row>
    <row r="139" spans="1:18" x14ac:dyDescent="0.25">
      <c r="A139" s="7" t="s">
        <v>197</v>
      </c>
      <c r="B139" s="70" t="s">
        <v>342</v>
      </c>
      <c r="C139" s="72">
        <v>631</v>
      </c>
      <c r="D139" s="22">
        <v>2112</v>
      </c>
      <c r="E139" s="22">
        <v>0</v>
      </c>
      <c r="F139" s="22">
        <v>0</v>
      </c>
      <c r="G139" s="22">
        <v>0</v>
      </c>
      <c r="H139" s="22">
        <v>0</v>
      </c>
      <c r="I139" s="22">
        <v>160</v>
      </c>
      <c r="J139" s="22">
        <v>46</v>
      </c>
      <c r="K139" s="22">
        <v>9</v>
      </c>
      <c r="L139" s="22">
        <v>0</v>
      </c>
      <c r="M139" s="22">
        <v>0</v>
      </c>
      <c r="N139" s="22">
        <v>0</v>
      </c>
      <c r="O139" s="22">
        <v>0</v>
      </c>
      <c r="P139" s="22">
        <v>0</v>
      </c>
      <c r="Q139" s="236">
        <v>0</v>
      </c>
      <c r="R139" s="22">
        <v>2327</v>
      </c>
    </row>
    <row r="140" spans="1:18" x14ac:dyDescent="0.25">
      <c r="D140" s="22">
        <v>0</v>
      </c>
      <c r="E140" s="22">
        <v>0</v>
      </c>
      <c r="F140" s="22"/>
      <c r="G140" s="22"/>
      <c r="H140" s="22"/>
      <c r="I140" s="22"/>
      <c r="J140" s="22"/>
      <c r="K140" s="22"/>
      <c r="L140" s="22"/>
      <c r="M140" s="22"/>
      <c r="N140" s="22"/>
      <c r="O140" s="32"/>
      <c r="P140" s="84"/>
      <c r="Q140" s="236"/>
      <c r="R140" s="118"/>
    </row>
    <row r="141" spans="1:18" ht="51" customHeight="1" x14ac:dyDescent="0.25">
      <c r="D141" s="126" t="s">
        <v>198</v>
      </c>
      <c r="E141" s="348" t="s">
        <v>343</v>
      </c>
      <c r="F141" s="349"/>
      <c r="G141" s="349"/>
      <c r="H141" s="349"/>
      <c r="I141" s="349"/>
      <c r="J141" s="349"/>
      <c r="K141" s="349"/>
      <c r="L141" s="226">
        <v>44958</v>
      </c>
      <c r="M141" s="174"/>
      <c r="N141" s="174"/>
      <c r="O141" s="174"/>
      <c r="P141" s="174"/>
      <c r="Q141" s="174"/>
      <c r="R141" s="174"/>
    </row>
    <row r="142" spans="1:18" ht="21" customHeight="1" x14ac:dyDescent="0.25">
      <c r="D142" s="128" t="s">
        <v>25</v>
      </c>
      <c r="E142" s="129"/>
      <c r="F142" s="348" t="s">
        <v>26</v>
      </c>
      <c r="G142" s="349"/>
      <c r="H142" s="349"/>
      <c r="I142" s="349"/>
      <c r="J142" s="349"/>
      <c r="K142" s="349"/>
      <c r="L142" s="349"/>
      <c r="M142" s="175"/>
      <c r="N142" s="175"/>
      <c r="O142" s="175"/>
      <c r="P142" s="175"/>
      <c r="Q142" s="175"/>
      <c r="R142" s="176"/>
    </row>
    <row r="143" spans="1:18" ht="31.5" customHeight="1" x14ac:dyDescent="0.25">
      <c r="D143" s="168" t="s">
        <v>251</v>
      </c>
      <c r="E143" s="169"/>
      <c r="F143" s="348" t="s">
        <v>26</v>
      </c>
      <c r="G143" s="349"/>
      <c r="H143" s="349"/>
      <c r="I143" s="349"/>
      <c r="J143" s="349"/>
      <c r="K143" s="349"/>
      <c r="L143" s="349"/>
      <c r="M143" s="175"/>
      <c r="N143" s="175"/>
      <c r="O143" s="175"/>
      <c r="P143" s="175"/>
      <c r="Q143" s="175"/>
      <c r="R143" s="176"/>
    </row>
  </sheetData>
  <mergeCells count="5">
    <mergeCell ref="A1:R1"/>
    <mergeCell ref="E141:K141"/>
    <mergeCell ref="F142:L142"/>
    <mergeCell ref="F143:L143"/>
    <mergeCell ref="R2:R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Q144"/>
  <sheetViews>
    <sheetView zoomScaleNormal="100" workbookViewId="0">
      <selection activeCell="A5" sqref="A5:XFD5"/>
    </sheetView>
  </sheetViews>
  <sheetFormatPr baseColWidth="10" defaultColWidth="11.42578125" defaultRowHeight="15" x14ac:dyDescent="0.25"/>
  <cols>
    <col min="16" max="16" width="11.42578125" customWidth="1"/>
  </cols>
  <sheetData>
    <row r="1" spans="1:17" ht="63.75" customHeight="1" thickBot="1" x14ac:dyDescent="0.3">
      <c r="A1" s="352" t="s">
        <v>223</v>
      </c>
      <c r="B1" s="352"/>
      <c r="C1" s="352"/>
      <c r="D1" s="352"/>
      <c r="E1" s="352"/>
      <c r="F1" s="352"/>
      <c r="G1" s="352"/>
      <c r="H1" s="352"/>
      <c r="I1" s="352"/>
      <c r="J1" s="352"/>
      <c r="K1" s="352"/>
      <c r="L1" s="352"/>
      <c r="M1" s="352"/>
      <c r="N1" s="352"/>
      <c r="O1" s="352"/>
      <c r="Q1" s="44"/>
    </row>
    <row r="2" spans="1:17" ht="36" customHeight="1" x14ac:dyDescent="0.25">
      <c r="A2" s="38" t="s">
        <v>310</v>
      </c>
      <c r="B2" s="188">
        <v>44958</v>
      </c>
      <c r="C2" s="189"/>
      <c r="D2" s="190" t="s">
        <v>344</v>
      </c>
      <c r="E2" s="190"/>
      <c r="F2" s="190"/>
      <c r="G2" s="190"/>
      <c r="H2" s="190"/>
      <c r="I2" s="190"/>
      <c r="J2" s="190"/>
      <c r="K2" s="190"/>
      <c r="L2" s="190"/>
      <c r="M2" s="190"/>
      <c r="N2" s="130"/>
      <c r="O2" s="353" t="s">
        <v>345</v>
      </c>
      <c r="Q2" s="194"/>
    </row>
    <row r="3" spans="1:17" ht="36" x14ac:dyDescent="0.25">
      <c r="A3" s="185"/>
      <c r="B3" s="181" t="s">
        <v>313</v>
      </c>
      <c r="C3" s="121" t="s">
        <v>314</v>
      </c>
      <c r="D3" s="36" t="s">
        <v>270</v>
      </c>
      <c r="E3" s="37" t="s">
        <v>272</v>
      </c>
      <c r="F3" s="37" t="s">
        <v>273</v>
      </c>
      <c r="G3" s="37" t="s">
        <v>275</v>
      </c>
      <c r="H3" s="37" t="s">
        <v>269</v>
      </c>
      <c r="I3" s="37" t="s">
        <v>271</v>
      </c>
      <c r="J3" s="37" t="s">
        <v>276</v>
      </c>
      <c r="K3" s="39" t="s">
        <v>346</v>
      </c>
      <c r="L3" s="39" t="s">
        <v>347</v>
      </c>
      <c r="M3" s="39" t="s">
        <v>348</v>
      </c>
      <c r="N3" s="39" t="s">
        <v>279</v>
      </c>
      <c r="O3" s="354"/>
      <c r="Q3" s="44"/>
    </row>
    <row r="4" spans="1:17" ht="15.75" thickBot="1" x14ac:dyDescent="0.3">
      <c r="A4" s="186"/>
      <c r="B4" s="182"/>
      <c r="C4" s="187"/>
      <c r="D4" s="40" t="s">
        <v>209</v>
      </c>
      <c r="E4" s="41" t="s">
        <v>211</v>
      </c>
      <c r="F4" s="41" t="s">
        <v>203</v>
      </c>
      <c r="G4" s="37" t="s">
        <v>205</v>
      </c>
      <c r="H4" s="37" t="s">
        <v>213</v>
      </c>
      <c r="I4" s="37" t="s">
        <v>219</v>
      </c>
      <c r="J4" s="41" t="s">
        <v>221</v>
      </c>
      <c r="K4" s="41" t="s">
        <v>215</v>
      </c>
      <c r="L4" s="41" t="s">
        <v>217</v>
      </c>
      <c r="M4" s="41" t="s">
        <v>207</v>
      </c>
      <c r="N4" s="131" t="s">
        <v>201</v>
      </c>
      <c r="O4" s="354"/>
      <c r="Q4" s="44"/>
    </row>
    <row r="5" spans="1:17" x14ac:dyDescent="0.25">
      <c r="A5" s="14" t="s">
        <v>324</v>
      </c>
      <c r="B5" s="15"/>
      <c r="C5" s="16"/>
      <c r="D5" s="122">
        <v>29859</v>
      </c>
      <c r="E5" s="122">
        <v>11805</v>
      </c>
      <c r="F5" s="122">
        <v>17518</v>
      </c>
      <c r="G5" s="122">
        <v>1491</v>
      </c>
      <c r="H5" s="122">
        <v>6651</v>
      </c>
      <c r="I5" s="122">
        <v>361</v>
      </c>
      <c r="J5" s="122">
        <v>120</v>
      </c>
      <c r="K5" s="122">
        <v>276</v>
      </c>
      <c r="L5" s="122">
        <v>21</v>
      </c>
      <c r="M5" s="122">
        <v>76</v>
      </c>
      <c r="N5" s="122">
        <v>2</v>
      </c>
      <c r="O5" s="122">
        <v>68180</v>
      </c>
      <c r="Q5" s="44"/>
    </row>
    <row r="6" spans="1:17" x14ac:dyDescent="0.25">
      <c r="A6" s="17" t="s">
        <v>325</v>
      </c>
      <c r="B6" s="18"/>
      <c r="C6" s="18"/>
      <c r="D6" s="117">
        <v>0</v>
      </c>
      <c r="E6" s="117">
        <v>119</v>
      </c>
      <c r="F6" s="117">
        <v>0</v>
      </c>
      <c r="G6" s="117">
        <v>0</v>
      </c>
      <c r="H6" s="117">
        <v>57</v>
      </c>
      <c r="I6" s="117">
        <v>4</v>
      </c>
      <c r="J6" s="117">
        <v>8</v>
      </c>
      <c r="K6" s="117">
        <v>2</v>
      </c>
      <c r="L6" s="117">
        <v>0</v>
      </c>
      <c r="M6" s="117">
        <v>0</v>
      </c>
      <c r="N6" s="117">
        <v>0</v>
      </c>
      <c r="O6" s="117">
        <v>190</v>
      </c>
      <c r="Q6" s="44"/>
    </row>
    <row r="7" spans="1:17" x14ac:dyDescent="0.25">
      <c r="A7" s="19" t="s">
        <v>57</v>
      </c>
      <c r="B7" s="20" t="s">
        <v>326</v>
      </c>
      <c r="C7" s="21">
        <v>142</v>
      </c>
      <c r="D7" s="62">
        <v>0</v>
      </c>
      <c r="E7" s="62">
        <v>0</v>
      </c>
      <c r="F7" s="62">
        <v>0</v>
      </c>
      <c r="G7" s="62">
        <v>0</v>
      </c>
      <c r="H7" s="62">
        <v>0</v>
      </c>
      <c r="I7" s="62">
        <v>0</v>
      </c>
      <c r="J7" s="62">
        <v>0</v>
      </c>
      <c r="K7" s="62">
        <v>0</v>
      </c>
      <c r="L7" s="62">
        <v>0</v>
      </c>
      <c r="M7" s="62">
        <v>0</v>
      </c>
      <c r="N7" s="132">
        <v>0</v>
      </c>
      <c r="O7" s="118">
        <v>0</v>
      </c>
      <c r="Q7" s="44"/>
    </row>
    <row r="8" spans="1:17" x14ac:dyDescent="0.25">
      <c r="A8" s="19" t="s">
        <v>58</v>
      </c>
      <c r="B8" s="20" t="s">
        <v>326</v>
      </c>
      <c r="C8" s="21">
        <v>425</v>
      </c>
      <c r="D8" s="62">
        <v>0</v>
      </c>
      <c r="E8" s="62">
        <v>9</v>
      </c>
      <c r="F8" s="62">
        <v>0</v>
      </c>
      <c r="G8" s="62">
        <v>0</v>
      </c>
      <c r="H8" s="62">
        <v>4</v>
      </c>
      <c r="I8" s="62">
        <v>0</v>
      </c>
      <c r="J8" s="62">
        <v>0</v>
      </c>
      <c r="K8" s="62">
        <v>0</v>
      </c>
      <c r="L8" s="62">
        <v>0</v>
      </c>
      <c r="M8" s="62">
        <v>0</v>
      </c>
      <c r="N8" s="132">
        <v>0</v>
      </c>
      <c r="O8" s="118">
        <v>13</v>
      </c>
      <c r="Q8" s="44"/>
    </row>
    <row r="9" spans="1:17" x14ac:dyDescent="0.25">
      <c r="A9" s="23" t="s">
        <v>59</v>
      </c>
      <c r="B9" s="20" t="s">
        <v>326</v>
      </c>
      <c r="C9" s="21">
        <v>579</v>
      </c>
      <c r="D9" s="62">
        <v>0</v>
      </c>
      <c r="E9" s="62">
        <v>56</v>
      </c>
      <c r="F9" s="62">
        <v>0</v>
      </c>
      <c r="G9" s="62">
        <v>0</v>
      </c>
      <c r="H9" s="62">
        <v>12</v>
      </c>
      <c r="I9" s="62">
        <v>4</v>
      </c>
      <c r="J9" s="62">
        <v>6</v>
      </c>
      <c r="K9" s="62">
        <v>1</v>
      </c>
      <c r="L9" s="62">
        <v>0</v>
      </c>
      <c r="M9" s="62">
        <v>0</v>
      </c>
      <c r="N9" s="132">
        <v>0</v>
      </c>
      <c r="O9" s="118">
        <v>79</v>
      </c>
      <c r="Q9" s="44"/>
    </row>
    <row r="10" spans="1:17" x14ac:dyDescent="0.25">
      <c r="A10" s="19" t="s">
        <v>60</v>
      </c>
      <c r="B10" s="20" t="s">
        <v>326</v>
      </c>
      <c r="C10" s="21">
        <v>585</v>
      </c>
      <c r="D10" s="62">
        <v>0</v>
      </c>
      <c r="E10" s="62">
        <v>4</v>
      </c>
      <c r="F10" s="62">
        <v>0</v>
      </c>
      <c r="G10" s="62">
        <v>0</v>
      </c>
      <c r="H10" s="62">
        <v>2</v>
      </c>
      <c r="I10" s="62">
        <v>0</v>
      </c>
      <c r="J10" s="62">
        <v>0</v>
      </c>
      <c r="K10" s="62">
        <v>0</v>
      </c>
      <c r="L10" s="62">
        <v>0</v>
      </c>
      <c r="M10" s="62">
        <v>0</v>
      </c>
      <c r="N10" s="132">
        <v>0</v>
      </c>
      <c r="O10" s="118">
        <v>6</v>
      </c>
      <c r="Q10" s="44"/>
    </row>
    <row r="11" spans="1:17" x14ac:dyDescent="0.25">
      <c r="A11" s="19" t="s">
        <v>61</v>
      </c>
      <c r="B11" s="20" t="s">
        <v>326</v>
      </c>
      <c r="C11" s="21">
        <v>591</v>
      </c>
      <c r="D11" s="62">
        <v>0</v>
      </c>
      <c r="E11" s="62">
        <v>48</v>
      </c>
      <c r="F11" s="62">
        <v>0</v>
      </c>
      <c r="G11" s="62">
        <v>0</v>
      </c>
      <c r="H11" s="62">
        <v>37</v>
      </c>
      <c r="I11" s="62">
        <v>0</v>
      </c>
      <c r="J11" s="62">
        <v>2</v>
      </c>
      <c r="K11" s="62">
        <v>1</v>
      </c>
      <c r="L11" s="62">
        <v>0</v>
      </c>
      <c r="M11" s="62">
        <v>0</v>
      </c>
      <c r="N11" s="132">
        <v>0</v>
      </c>
      <c r="O11" s="118">
        <v>88</v>
      </c>
    </row>
    <row r="12" spans="1:17" x14ac:dyDescent="0.25">
      <c r="A12" s="19" t="s">
        <v>62</v>
      </c>
      <c r="B12" s="20" t="s">
        <v>326</v>
      </c>
      <c r="C12" s="21">
        <v>893</v>
      </c>
      <c r="D12" s="62">
        <v>0</v>
      </c>
      <c r="E12" s="62">
        <v>2</v>
      </c>
      <c r="F12" s="62">
        <v>0</v>
      </c>
      <c r="G12" s="62">
        <v>0</v>
      </c>
      <c r="H12" s="62">
        <v>2</v>
      </c>
      <c r="I12" s="62">
        <v>0</v>
      </c>
      <c r="J12" s="62">
        <v>0</v>
      </c>
      <c r="K12" s="62">
        <v>0</v>
      </c>
      <c r="L12" s="62">
        <v>0</v>
      </c>
      <c r="M12" s="62">
        <v>0</v>
      </c>
      <c r="N12" s="132">
        <v>0</v>
      </c>
      <c r="O12" s="118">
        <v>4</v>
      </c>
    </row>
    <row r="13" spans="1:17" ht="30" customHeight="1" x14ac:dyDescent="0.25">
      <c r="A13" s="45" t="s">
        <v>327</v>
      </c>
      <c r="B13" s="46"/>
      <c r="C13" s="47"/>
      <c r="D13" s="123">
        <v>0</v>
      </c>
      <c r="E13" s="123">
        <v>36</v>
      </c>
      <c r="F13" s="123">
        <v>0</v>
      </c>
      <c r="G13" s="123">
        <v>0</v>
      </c>
      <c r="H13" s="123">
        <v>9</v>
      </c>
      <c r="I13" s="123">
        <v>20</v>
      </c>
      <c r="J13" s="123">
        <v>0</v>
      </c>
      <c r="K13" s="123">
        <v>3</v>
      </c>
      <c r="L13" s="123">
        <v>9</v>
      </c>
      <c r="M13" s="123">
        <v>0</v>
      </c>
      <c r="N13" s="123">
        <v>0</v>
      </c>
      <c r="O13" s="123">
        <v>77</v>
      </c>
    </row>
    <row r="14" spans="1:17" x14ac:dyDescent="0.25">
      <c r="A14" s="19" t="s">
        <v>65</v>
      </c>
      <c r="B14" s="20" t="s">
        <v>328</v>
      </c>
      <c r="C14" s="21">
        <v>120</v>
      </c>
      <c r="D14" s="62">
        <v>0</v>
      </c>
      <c r="E14" s="62">
        <v>0</v>
      </c>
      <c r="F14" s="62">
        <v>0</v>
      </c>
      <c r="G14" s="62">
        <v>0</v>
      </c>
      <c r="H14" s="62">
        <v>0</v>
      </c>
      <c r="I14" s="62">
        <v>0</v>
      </c>
      <c r="J14" s="62">
        <v>0</v>
      </c>
      <c r="K14" s="62">
        <v>0</v>
      </c>
      <c r="L14" s="62">
        <v>0</v>
      </c>
      <c r="M14" s="62">
        <v>0</v>
      </c>
      <c r="N14" s="132">
        <v>0</v>
      </c>
      <c r="O14" s="118">
        <v>0</v>
      </c>
    </row>
    <row r="15" spans="1:17" x14ac:dyDescent="0.25">
      <c r="A15" s="19" t="s">
        <v>66</v>
      </c>
      <c r="B15" s="20" t="s">
        <v>328</v>
      </c>
      <c r="C15" s="21">
        <v>154</v>
      </c>
      <c r="D15" s="62">
        <v>0</v>
      </c>
      <c r="E15" s="62">
        <v>23</v>
      </c>
      <c r="F15" s="62">
        <v>0</v>
      </c>
      <c r="G15" s="62">
        <v>0</v>
      </c>
      <c r="H15" s="62">
        <v>8</v>
      </c>
      <c r="I15" s="62">
        <v>16</v>
      </c>
      <c r="J15" s="62">
        <v>0</v>
      </c>
      <c r="K15" s="62">
        <v>2</v>
      </c>
      <c r="L15" s="62">
        <v>8</v>
      </c>
      <c r="M15" s="62">
        <v>0</v>
      </c>
      <c r="N15" s="132">
        <v>0</v>
      </c>
      <c r="O15" s="118">
        <v>57</v>
      </c>
    </row>
    <row r="16" spans="1:17" x14ac:dyDescent="0.25">
      <c r="A16" s="19" t="s">
        <v>67</v>
      </c>
      <c r="B16" s="20" t="s">
        <v>328</v>
      </c>
      <c r="C16" s="21">
        <v>250</v>
      </c>
      <c r="D16" s="62">
        <v>0</v>
      </c>
      <c r="E16" s="62">
        <v>9</v>
      </c>
      <c r="F16" s="62">
        <v>0</v>
      </c>
      <c r="G16" s="62">
        <v>0</v>
      </c>
      <c r="H16" s="62">
        <v>1</v>
      </c>
      <c r="I16" s="62">
        <v>3</v>
      </c>
      <c r="J16" s="62">
        <v>0</v>
      </c>
      <c r="K16" s="62">
        <v>0</v>
      </c>
      <c r="L16" s="62">
        <v>1</v>
      </c>
      <c r="M16" s="62">
        <v>0</v>
      </c>
      <c r="N16" s="132">
        <v>0</v>
      </c>
      <c r="O16" s="118">
        <v>14</v>
      </c>
    </row>
    <row r="17" spans="1:15" x14ac:dyDescent="0.25">
      <c r="A17" s="19" t="s">
        <v>68</v>
      </c>
      <c r="B17" s="20" t="s">
        <v>328</v>
      </c>
      <c r="C17" s="21">
        <v>495</v>
      </c>
      <c r="D17" s="62">
        <v>0</v>
      </c>
      <c r="E17" s="62">
        <v>0</v>
      </c>
      <c r="F17" s="62">
        <v>0</v>
      </c>
      <c r="G17" s="62">
        <v>0</v>
      </c>
      <c r="H17" s="62">
        <v>0</v>
      </c>
      <c r="I17" s="62">
        <v>0</v>
      </c>
      <c r="J17" s="62">
        <v>0</v>
      </c>
      <c r="K17" s="62">
        <v>0</v>
      </c>
      <c r="L17" s="62">
        <v>0</v>
      </c>
      <c r="M17" s="62">
        <v>0</v>
      </c>
      <c r="N17" s="132">
        <v>0</v>
      </c>
      <c r="O17" s="118">
        <v>0</v>
      </c>
    </row>
    <row r="18" spans="1:15" x14ac:dyDescent="0.25">
      <c r="A18" s="19" t="s">
        <v>69</v>
      </c>
      <c r="B18" s="20" t="s">
        <v>328</v>
      </c>
      <c r="C18" s="21">
        <v>790</v>
      </c>
      <c r="D18" s="62">
        <v>0</v>
      </c>
      <c r="E18" s="62">
        <v>1</v>
      </c>
      <c r="F18" s="62">
        <v>0</v>
      </c>
      <c r="G18" s="62">
        <v>0</v>
      </c>
      <c r="H18" s="62">
        <v>0</v>
      </c>
      <c r="I18" s="62">
        <v>0</v>
      </c>
      <c r="J18" s="62">
        <v>0</v>
      </c>
      <c r="K18" s="62">
        <v>0</v>
      </c>
      <c r="L18" s="62">
        <v>0</v>
      </c>
      <c r="M18" s="62">
        <v>0</v>
      </c>
      <c r="N18" s="132">
        <v>0</v>
      </c>
      <c r="O18" s="118">
        <v>1</v>
      </c>
    </row>
    <row r="19" spans="1:15" x14ac:dyDescent="0.25">
      <c r="A19" s="19" t="s">
        <v>70</v>
      </c>
      <c r="B19" s="20" t="s">
        <v>328</v>
      </c>
      <c r="C19" s="21">
        <v>895</v>
      </c>
      <c r="D19" s="62">
        <v>0</v>
      </c>
      <c r="E19" s="62">
        <v>3</v>
      </c>
      <c r="F19" s="62">
        <v>0</v>
      </c>
      <c r="G19" s="62">
        <v>0</v>
      </c>
      <c r="H19" s="62">
        <v>0</v>
      </c>
      <c r="I19" s="62">
        <v>1</v>
      </c>
      <c r="J19" s="62">
        <v>0</v>
      </c>
      <c r="K19" s="62">
        <v>1</v>
      </c>
      <c r="L19" s="62">
        <v>0</v>
      </c>
      <c r="M19" s="62">
        <v>0</v>
      </c>
      <c r="N19" s="132">
        <v>0</v>
      </c>
      <c r="O19" s="118">
        <v>5</v>
      </c>
    </row>
    <row r="20" spans="1:15" x14ac:dyDescent="0.25">
      <c r="A20" s="45" t="s">
        <v>329</v>
      </c>
      <c r="B20" s="46"/>
      <c r="C20" s="121"/>
      <c r="D20" s="124">
        <v>202</v>
      </c>
      <c r="E20" s="124">
        <v>300</v>
      </c>
      <c r="F20" s="124">
        <v>13</v>
      </c>
      <c r="G20" s="124">
        <v>0</v>
      </c>
      <c r="H20" s="124">
        <v>118</v>
      </c>
      <c r="I20" s="124">
        <v>34</v>
      </c>
      <c r="J20" s="124">
        <v>0</v>
      </c>
      <c r="K20" s="124">
        <v>111</v>
      </c>
      <c r="L20" s="124">
        <v>1</v>
      </c>
      <c r="M20" s="124">
        <v>0</v>
      </c>
      <c r="N20" s="124">
        <v>0</v>
      </c>
      <c r="O20" s="124">
        <v>779</v>
      </c>
    </row>
    <row r="21" spans="1:15" x14ac:dyDescent="0.25">
      <c r="A21" s="19" t="s">
        <v>73</v>
      </c>
      <c r="B21" s="20" t="s">
        <v>330</v>
      </c>
      <c r="C21" s="21">
        <v>45</v>
      </c>
      <c r="D21" s="62">
        <v>126</v>
      </c>
      <c r="E21" s="62">
        <v>180</v>
      </c>
      <c r="F21" s="62">
        <v>12</v>
      </c>
      <c r="G21" s="62">
        <v>0</v>
      </c>
      <c r="H21" s="62">
        <v>75</v>
      </c>
      <c r="I21" s="62">
        <v>12</v>
      </c>
      <c r="J21" s="62">
        <v>0</v>
      </c>
      <c r="K21" s="62">
        <v>9</v>
      </c>
      <c r="L21" s="62">
        <v>1</v>
      </c>
      <c r="M21" s="62">
        <v>0</v>
      </c>
      <c r="N21" s="132">
        <v>0</v>
      </c>
      <c r="O21" s="118">
        <v>415</v>
      </c>
    </row>
    <row r="22" spans="1:15" x14ac:dyDescent="0.25">
      <c r="A22" s="19" t="s">
        <v>74</v>
      </c>
      <c r="B22" s="20" t="s">
        <v>330</v>
      </c>
      <c r="C22" s="21">
        <v>51</v>
      </c>
      <c r="D22" s="62">
        <v>0</v>
      </c>
      <c r="E22" s="62">
        <v>12</v>
      </c>
      <c r="F22" s="62">
        <v>0</v>
      </c>
      <c r="G22" s="62">
        <v>0</v>
      </c>
      <c r="H22" s="62">
        <v>1</v>
      </c>
      <c r="I22" s="62">
        <v>0</v>
      </c>
      <c r="J22" s="62">
        <v>0</v>
      </c>
      <c r="K22" s="62">
        <v>1</v>
      </c>
      <c r="L22" s="62">
        <v>0</v>
      </c>
      <c r="M22" s="62">
        <v>0</v>
      </c>
      <c r="N22" s="132">
        <v>0</v>
      </c>
      <c r="O22" s="118">
        <v>14</v>
      </c>
    </row>
    <row r="23" spans="1:15" x14ac:dyDescent="0.25">
      <c r="A23" s="19" t="s">
        <v>75</v>
      </c>
      <c r="B23" s="20" t="s">
        <v>330</v>
      </c>
      <c r="C23" s="21">
        <v>147</v>
      </c>
      <c r="D23" s="62">
        <v>25</v>
      </c>
      <c r="E23" s="62">
        <v>39</v>
      </c>
      <c r="F23" s="62">
        <v>0</v>
      </c>
      <c r="G23" s="62">
        <v>0</v>
      </c>
      <c r="H23" s="62">
        <v>11</v>
      </c>
      <c r="I23" s="62">
        <v>17</v>
      </c>
      <c r="J23" s="62">
        <v>0</v>
      </c>
      <c r="K23" s="62">
        <v>0</v>
      </c>
      <c r="L23" s="62">
        <v>0</v>
      </c>
      <c r="M23" s="62">
        <v>0</v>
      </c>
      <c r="N23" s="132">
        <v>0</v>
      </c>
      <c r="O23" s="118">
        <v>92</v>
      </c>
    </row>
    <row r="24" spans="1:15" x14ac:dyDescent="0.25">
      <c r="A24" s="19" t="s">
        <v>76</v>
      </c>
      <c r="B24" s="20" t="s">
        <v>330</v>
      </c>
      <c r="C24" s="21">
        <v>172</v>
      </c>
      <c r="D24" s="62">
        <v>37</v>
      </c>
      <c r="E24" s="62">
        <v>23</v>
      </c>
      <c r="F24" s="62">
        <v>0</v>
      </c>
      <c r="G24" s="62">
        <v>0</v>
      </c>
      <c r="H24" s="62">
        <v>13</v>
      </c>
      <c r="I24" s="62">
        <v>3</v>
      </c>
      <c r="J24" s="62">
        <v>0</v>
      </c>
      <c r="K24" s="62">
        <v>11</v>
      </c>
      <c r="L24" s="62">
        <v>0</v>
      </c>
      <c r="M24" s="62">
        <v>0</v>
      </c>
      <c r="N24" s="132">
        <v>0</v>
      </c>
      <c r="O24" s="118">
        <v>87</v>
      </c>
    </row>
    <row r="25" spans="1:15" x14ac:dyDescent="0.25">
      <c r="A25" s="19" t="s">
        <v>77</v>
      </c>
      <c r="B25" s="20" t="s">
        <v>330</v>
      </c>
      <c r="C25" s="21">
        <v>475</v>
      </c>
      <c r="D25" s="62">
        <v>0</v>
      </c>
      <c r="E25" s="62">
        <v>0</v>
      </c>
      <c r="F25" s="62">
        <v>0</v>
      </c>
      <c r="G25" s="62">
        <v>0</v>
      </c>
      <c r="H25" s="62">
        <v>0</v>
      </c>
      <c r="I25" s="62">
        <v>0</v>
      </c>
      <c r="J25" s="62">
        <v>0</v>
      </c>
      <c r="K25" s="62">
        <v>0</v>
      </c>
      <c r="L25" s="62">
        <v>0</v>
      </c>
      <c r="M25" s="62">
        <v>0</v>
      </c>
      <c r="N25" s="132">
        <v>0</v>
      </c>
      <c r="O25" s="118">
        <v>0</v>
      </c>
    </row>
    <row r="26" spans="1:15" x14ac:dyDescent="0.25">
      <c r="A26" s="19" t="s">
        <v>78</v>
      </c>
      <c r="B26" s="20" t="s">
        <v>330</v>
      </c>
      <c r="C26" s="21">
        <v>480</v>
      </c>
      <c r="D26" s="62">
        <v>0</v>
      </c>
      <c r="E26" s="62">
        <v>4</v>
      </c>
      <c r="F26" s="62">
        <v>0</v>
      </c>
      <c r="G26" s="62">
        <v>0</v>
      </c>
      <c r="H26" s="62">
        <v>4</v>
      </c>
      <c r="I26" s="62">
        <v>0</v>
      </c>
      <c r="J26" s="62">
        <v>0</v>
      </c>
      <c r="K26" s="62">
        <v>1</v>
      </c>
      <c r="L26" s="62">
        <v>0</v>
      </c>
      <c r="M26" s="62">
        <v>0</v>
      </c>
      <c r="N26" s="132">
        <v>0</v>
      </c>
      <c r="O26" s="118">
        <v>9</v>
      </c>
    </row>
    <row r="27" spans="1:15" x14ac:dyDescent="0.25">
      <c r="A27" s="19" t="s">
        <v>79</v>
      </c>
      <c r="B27" s="20" t="s">
        <v>330</v>
      </c>
      <c r="C27" s="21">
        <v>490</v>
      </c>
      <c r="D27" s="62">
        <v>0</v>
      </c>
      <c r="E27" s="62">
        <v>5</v>
      </c>
      <c r="F27" s="62">
        <v>0</v>
      </c>
      <c r="G27" s="62">
        <v>0</v>
      </c>
      <c r="H27" s="62">
        <v>2</v>
      </c>
      <c r="I27" s="62">
        <v>0</v>
      </c>
      <c r="J27" s="62">
        <v>0</v>
      </c>
      <c r="K27" s="62">
        <v>5</v>
      </c>
      <c r="L27" s="62">
        <v>0</v>
      </c>
      <c r="M27" s="62">
        <v>0</v>
      </c>
      <c r="N27" s="132">
        <v>0</v>
      </c>
      <c r="O27" s="118">
        <v>12</v>
      </c>
    </row>
    <row r="28" spans="1:15" x14ac:dyDescent="0.25">
      <c r="A28" s="19" t="s">
        <v>80</v>
      </c>
      <c r="B28" s="20" t="s">
        <v>330</v>
      </c>
      <c r="C28" s="21">
        <v>659</v>
      </c>
      <c r="D28" s="62">
        <v>0</v>
      </c>
      <c r="E28" s="62">
        <v>0</v>
      </c>
      <c r="F28" s="62">
        <v>0</v>
      </c>
      <c r="G28" s="62">
        <v>0</v>
      </c>
      <c r="H28" s="62">
        <v>0</v>
      </c>
      <c r="I28" s="62">
        <v>0</v>
      </c>
      <c r="J28" s="62">
        <v>0</v>
      </c>
      <c r="K28" s="62">
        <v>0</v>
      </c>
      <c r="L28" s="62">
        <v>0</v>
      </c>
      <c r="M28" s="62">
        <v>0</v>
      </c>
      <c r="N28" s="132">
        <v>0</v>
      </c>
      <c r="O28" s="118">
        <v>0</v>
      </c>
    </row>
    <row r="29" spans="1:15" x14ac:dyDescent="0.25">
      <c r="A29" s="19" t="s">
        <v>81</v>
      </c>
      <c r="B29" s="20" t="s">
        <v>330</v>
      </c>
      <c r="C29" s="21">
        <v>665</v>
      </c>
      <c r="D29" s="62">
        <v>0</v>
      </c>
      <c r="E29" s="62">
        <v>0</v>
      </c>
      <c r="F29" s="62">
        <v>0</v>
      </c>
      <c r="G29" s="62">
        <v>0</v>
      </c>
      <c r="H29" s="62">
        <v>0</v>
      </c>
      <c r="I29" s="62">
        <v>1</v>
      </c>
      <c r="J29" s="62">
        <v>0</v>
      </c>
      <c r="K29" s="62">
        <v>0</v>
      </c>
      <c r="L29" s="62">
        <v>0</v>
      </c>
      <c r="M29" s="62">
        <v>0</v>
      </c>
      <c r="N29" s="132">
        <v>0</v>
      </c>
      <c r="O29" s="118">
        <v>1</v>
      </c>
    </row>
    <row r="30" spans="1:15" x14ac:dyDescent="0.25">
      <c r="A30" s="19" t="s">
        <v>82</v>
      </c>
      <c r="B30" s="20" t="s">
        <v>330</v>
      </c>
      <c r="C30" s="21">
        <v>837</v>
      </c>
      <c r="D30" s="62">
        <v>14</v>
      </c>
      <c r="E30" s="62">
        <v>37</v>
      </c>
      <c r="F30" s="62">
        <v>1</v>
      </c>
      <c r="G30" s="62">
        <v>0</v>
      </c>
      <c r="H30" s="62">
        <v>12</v>
      </c>
      <c r="I30" s="62">
        <v>1</v>
      </c>
      <c r="J30" s="62">
        <v>0</v>
      </c>
      <c r="K30" s="62">
        <v>84</v>
      </c>
      <c r="L30" s="62">
        <v>0</v>
      </c>
      <c r="M30" s="62">
        <v>0</v>
      </c>
      <c r="N30" s="132">
        <v>0</v>
      </c>
      <c r="O30" s="118">
        <v>149</v>
      </c>
    </row>
    <row r="31" spans="1:15" x14ac:dyDescent="0.25">
      <c r="A31" s="19" t="s">
        <v>83</v>
      </c>
      <c r="B31" s="20" t="s">
        <v>330</v>
      </c>
      <c r="C31" s="21">
        <v>873</v>
      </c>
      <c r="D31" s="62">
        <v>0</v>
      </c>
      <c r="E31" s="62">
        <v>0</v>
      </c>
      <c r="F31" s="62">
        <v>0</v>
      </c>
      <c r="G31" s="62">
        <v>0</v>
      </c>
      <c r="H31" s="62">
        <v>0</v>
      </c>
      <c r="I31" s="62">
        <v>0</v>
      </c>
      <c r="J31" s="62">
        <v>0</v>
      </c>
      <c r="K31" s="62">
        <v>0</v>
      </c>
      <c r="L31" s="62">
        <v>0</v>
      </c>
      <c r="M31" s="62">
        <v>0</v>
      </c>
      <c r="N31" s="132">
        <v>0</v>
      </c>
      <c r="O31" s="118">
        <v>0</v>
      </c>
    </row>
    <row r="32" spans="1:15" x14ac:dyDescent="0.25">
      <c r="A32" s="45" t="s">
        <v>331</v>
      </c>
      <c r="B32" s="46"/>
      <c r="C32" s="121"/>
      <c r="D32" s="124">
        <v>0</v>
      </c>
      <c r="E32" s="124">
        <v>128</v>
      </c>
      <c r="F32" s="124">
        <v>0</v>
      </c>
      <c r="G32" s="124">
        <v>0</v>
      </c>
      <c r="H32" s="124">
        <v>47</v>
      </c>
      <c r="I32" s="124">
        <v>41</v>
      </c>
      <c r="J32" s="124">
        <v>0</v>
      </c>
      <c r="K32" s="124">
        <v>2</v>
      </c>
      <c r="L32" s="124">
        <v>0</v>
      </c>
      <c r="M32" s="124">
        <v>0</v>
      </c>
      <c r="N32" s="124">
        <v>0</v>
      </c>
      <c r="O32" s="124">
        <v>218</v>
      </c>
    </row>
    <row r="33" spans="1:16" x14ac:dyDescent="0.25">
      <c r="A33" s="19" t="s">
        <v>86</v>
      </c>
      <c r="B33" s="20" t="s">
        <v>332</v>
      </c>
      <c r="C33" s="21">
        <v>31</v>
      </c>
      <c r="D33" s="62">
        <v>0</v>
      </c>
      <c r="E33" s="62">
        <v>4</v>
      </c>
      <c r="F33" s="62">
        <v>0</v>
      </c>
      <c r="G33" s="62">
        <v>0</v>
      </c>
      <c r="H33" s="62">
        <v>0</v>
      </c>
      <c r="I33" s="62">
        <v>0</v>
      </c>
      <c r="J33" s="62">
        <v>0</v>
      </c>
      <c r="K33" s="62">
        <v>0</v>
      </c>
      <c r="L33" s="62">
        <v>0</v>
      </c>
      <c r="M33" s="62">
        <v>0</v>
      </c>
      <c r="N33" s="132">
        <v>0</v>
      </c>
      <c r="O33" s="118">
        <v>4</v>
      </c>
    </row>
    <row r="34" spans="1:16" x14ac:dyDescent="0.25">
      <c r="A34" s="19" t="s">
        <v>87</v>
      </c>
      <c r="B34" s="20" t="s">
        <v>332</v>
      </c>
      <c r="C34" s="21">
        <v>40</v>
      </c>
      <c r="D34" s="62">
        <v>0</v>
      </c>
      <c r="E34" s="62">
        <v>1</v>
      </c>
      <c r="F34" s="62">
        <v>0</v>
      </c>
      <c r="G34" s="62">
        <v>0</v>
      </c>
      <c r="H34" s="62">
        <v>0</v>
      </c>
      <c r="I34" s="62">
        <v>1</v>
      </c>
      <c r="J34" s="62">
        <v>0</v>
      </c>
      <c r="K34" s="62">
        <v>0</v>
      </c>
      <c r="L34" s="62">
        <v>0</v>
      </c>
      <c r="M34" s="62">
        <v>0</v>
      </c>
      <c r="N34" s="132">
        <v>0</v>
      </c>
      <c r="O34" s="118">
        <v>2</v>
      </c>
    </row>
    <row r="35" spans="1:16" x14ac:dyDescent="0.25">
      <c r="A35" s="19" t="s">
        <v>88</v>
      </c>
      <c r="B35" s="20" t="s">
        <v>332</v>
      </c>
      <c r="C35" s="21">
        <v>190</v>
      </c>
      <c r="D35" s="62">
        <v>0</v>
      </c>
      <c r="E35" s="62">
        <v>10</v>
      </c>
      <c r="F35" s="62">
        <v>0</v>
      </c>
      <c r="G35" s="62">
        <v>0</v>
      </c>
      <c r="H35" s="62">
        <v>7</v>
      </c>
      <c r="I35" s="62">
        <v>0</v>
      </c>
      <c r="J35" s="62">
        <v>0</v>
      </c>
      <c r="K35" s="62">
        <v>0</v>
      </c>
      <c r="L35" s="62">
        <v>0</v>
      </c>
      <c r="M35" s="62">
        <v>0</v>
      </c>
      <c r="N35" s="132">
        <v>0</v>
      </c>
      <c r="O35" s="118">
        <v>17</v>
      </c>
    </row>
    <row r="36" spans="1:16" x14ac:dyDescent="0.25">
      <c r="A36" s="19" t="s">
        <v>89</v>
      </c>
      <c r="B36" s="20" t="s">
        <v>332</v>
      </c>
      <c r="C36" s="21">
        <v>604</v>
      </c>
      <c r="D36" s="62">
        <v>0</v>
      </c>
      <c r="E36" s="62">
        <v>27</v>
      </c>
      <c r="F36" s="62">
        <v>0</v>
      </c>
      <c r="G36" s="62">
        <v>0</v>
      </c>
      <c r="H36" s="62">
        <v>1</v>
      </c>
      <c r="I36" s="62">
        <v>11</v>
      </c>
      <c r="J36" s="62">
        <v>0</v>
      </c>
      <c r="K36" s="62">
        <v>0</v>
      </c>
      <c r="L36" s="62">
        <v>0</v>
      </c>
      <c r="M36" s="62">
        <v>0</v>
      </c>
      <c r="N36" s="132">
        <v>0</v>
      </c>
      <c r="O36" s="118">
        <v>39</v>
      </c>
    </row>
    <row r="37" spans="1:16" x14ac:dyDescent="0.25">
      <c r="A37" s="19" t="s">
        <v>90</v>
      </c>
      <c r="B37" s="20" t="s">
        <v>332</v>
      </c>
      <c r="C37" s="21">
        <v>670</v>
      </c>
      <c r="D37" s="62">
        <v>0</v>
      </c>
      <c r="E37" s="62">
        <v>7</v>
      </c>
      <c r="F37" s="62">
        <v>0</v>
      </c>
      <c r="G37" s="62">
        <v>0</v>
      </c>
      <c r="H37" s="62">
        <v>2</v>
      </c>
      <c r="I37" s="62">
        <v>0</v>
      </c>
      <c r="J37" s="62">
        <v>0</v>
      </c>
      <c r="K37" s="62">
        <v>0</v>
      </c>
      <c r="L37" s="62">
        <v>0</v>
      </c>
      <c r="M37" s="62">
        <v>0</v>
      </c>
      <c r="N37" s="132">
        <v>0</v>
      </c>
      <c r="O37" s="118">
        <v>9</v>
      </c>
    </row>
    <row r="38" spans="1:16" x14ac:dyDescent="0.25">
      <c r="A38" s="19" t="s">
        <v>91</v>
      </c>
      <c r="B38" s="20" t="s">
        <v>332</v>
      </c>
      <c r="C38" s="21">
        <v>690</v>
      </c>
      <c r="D38" s="62">
        <v>0</v>
      </c>
      <c r="E38" s="62">
        <v>6</v>
      </c>
      <c r="F38" s="62">
        <v>0</v>
      </c>
      <c r="G38" s="62">
        <v>0</v>
      </c>
      <c r="H38" s="62">
        <v>10</v>
      </c>
      <c r="I38" s="62">
        <v>0</v>
      </c>
      <c r="J38" s="62">
        <v>0</v>
      </c>
      <c r="K38" s="62">
        <v>0</v>
      </c>
      <c r="L38" s="62">
        <v>0</v>
      </c>
      <c r="M38" s="62">
        <v>0</v>
      </c>
      <c r="N38" s="132">
        <v>0</v>
      </c>
      <c r="O38" s="118">
        <v>16</v>
      </c>
    </row>
    <row r="39" spans="1:16" x14ac:dyDescent="0.25">
      <c r="A39" s="19" t="s">
        <v>92</v>
      </c>
      <c r="B39" s="20" t="s">
        <v>332</v>
      </c>
      <c r="C39" s="21">
        <v>736</v>
      </c>
      <c r="D39" s="62">
        <v>0</v>
      </c>
      <c r="E39" s="62">
        <v>58</v>
      </c>
      <c r="F39" s="62">
        <v>0</v>
      </c>
      <c r="G39" s="62">
        <v>0</v>
      </c>
      <c r="H39" s="62">
        <v>12</v>
      </c>
      <c r="I39" s="62">
        <v>21</v>
      </c>
      <c r="J39" s="62">
        <v>0</v>
      </c>
      <c r="K39" s="62">
        <v>2</v>
      </c>
      <c r="L39" s="62">
        <v>0</v>
      </c>
      <c r="M39" s="62">
        <v>0</v>
      </c>
      <c r="N39" s="132">
        <v>0</v>
      </c>
      <c r="O39" s="118">
        <v>93</v>
      </c>
    </row>
    <row r="40" spans="1:16" x14ac:dyDescent="0.25">
      <c r="A40" s="19" t="s">
        <v>93</v>
      </c>
      <c r="B40" s="20" t="s">
        <v>332</v>
      </c>
      <c r="C40" s="21">
        <v>858</v>
      </c>
      <c r="D40" s="62">
        <v>0</v>
      </c>
      <c r="E40" s="62">
        <v>5</v>
      </c>
      <c r="F40" s="62">
        <v>0</v>
      </c>
      <c r="G40" s="62">
        <v>0</v>
      </c>
      <c r="H40" s="62">
        <v>9</v>
      </c>
      <c r="I40" s="62">
        <v>0</v>
      </c>
      <c r="J40" s="62">
        <v>0</v>
      </c>
      <c r="K40" s="62">
        <v>0</v>
      </c>
      <c r="L40" s="62">
        <v>0</v>
      </c>
      <c r="M40" s="62">
        <v>0</v>
      </c>
      <c r="N40" s="132">
        <v>0</v>
      </c>
      <c r="O40" s="118">
        <v>14</v>
      </c>
    </row>
    <row r="41" spans="1:16" x14ac:dyDescent="0.25">
      <c r="A41" s="19" t="s">
        <v>94</v>
      </c>
      <c r="B41" s="20" t="s">
        <v>332</v>
      </c>
      <c r="C41" s="21">
        <v>885</v>
      </c>
      <c r="D41" s="62">
        <v>0</v>
      </c>
      <c r="E41" s="62">
        <v>2</v>
      </c>
      <c r="F41" s="62">
        <v>0</v>
      </c>
      <c r="G41" s="62">
        <v>0</v>
      </c>
      <c r="H41" s="62">
        <v>1</v>
      </c>
      <c r="I41" s="62">
        <v>0</v>
      </c>
      <c r="J41" s="62">
        <v>0</v>
      </c>
      <c r="K41" s="62">
        <v>0</v>
      </c>
      <c r="L41" s="62">
        <v>0</v>
      </c>
      <c r="M41" s="62">
        <v>0</v>
      </c>
      <c r="N41" s="132">
        <v>0</v>
      </c>
      <c r="O41" s="118">
        <v>3</v>
      </c>
    </row>
    <row r="42" spans="1:16" x14ac:dyDescent="0.25">
      <c r="A42" s="19" t="s">
        <v>95</v>
      </c>
      <c r="B42" s="20" t="s">
        <v>332</v>
      </c>
      <c r="C42" s="21">
        <v>890</v>
      </c>
      <c r="D42" s="62">
        <v>0</v>
      </c>
      <c r="E42" s="62">
        <v>8</v>
      </c>
      <c r="F42" s="62">
        <v>0</v>
      </c>
      <c r="G42" s="62">
        <v>0</v>
      </c>
      <c r="H42" s="62">
        <v>5</v>
      </c>
      <c r="I42" s="62">
        <v>8</v>
      </c>
      <c r="J42" s="62">
        <v>0</v>
      </c>
      <c r="K42" s="62">
        <v>0</v>
      </c>
      <c r="L42" s="62">
        <v>0</v>
      </c>
      <c r="M42" s="62">
        <v>0</v>
      </c>
      <c r="N42" s="132">
        <v>0</v>
      </c>
      <c r="O42" s="118">
        <v>21</v>
      </c>
    </row>
    <row r="43" spans="1:16" x14ac:dyDescent="0.25">
      <c r="A43" s="45" t="s">
        <v>333</v>
      </c>
      <c r="B43" s="46"/>
      <c r="C43" s="48">
        <v>0</v>
      </c>
      <c r="D43" s="107">
        <v>0</v>
      </c>
      <c r="E43" s="107">
        <v>255</v>
      </c>
      <c r="F43" s="107">
        <v>0</v>
      </c>
      <c r="G43" s="107">
        <v>0</v>
      </c>
      <c r="H43" s="107">
        <v>84</v>
      </c>
      <c r="I43" s="107">
        <v>26</v>
      </c>
      <c r="J43" s="107">
        <v>11</v>
      </c>
      <c r="K43" s="107">
        <v>1</v>
      </c>
      <c r="L43" s="107">
        <v>1</v>
      </c>
      <c r="M43" s="107">
        <v>0</v>
      </c>
      <c r="N43" s="107">
        <v>0</v>
      </c>
      <c r="O43" s="107">
        <v>378</v>
      </c>
      <c r="P43" s="64"/>
    </row>
    <row r="44" spans="1:16" x14ac:dyDescent="0.25">
      <c r="A44" s="19" t="s">
        <v>98</v>
      </c>
      <c r="B44" s="20" t="s">
        <v>334</v>
      </c>
      <c r="C44" s="21">
        <v>4</v>
      </c>
      <c r="D44" s="62">
        <v>0</v>
      </c>
      <c r="E44" s="62">
        <v>0</v>
      </c>
      <c r="F44" s="62">
        <v>0</v>
      </c>
      <c r="G44" s="62">
        <v>0</v>
      </c>
      <c r="H44" s="62">
        <v>0</v>
      </c>
      <c r="I44" s="62">
        <v>0</v>
      </c>
      <c r="J44" s="62">
        <v>0</v>
      </c>
      <c r="K44" s="62">
        <v>0</v>
      </c>
      <c r="L44" s="62">
        <v>0</v>
      </c>
      <c r="M44" s="62">
        <v>0</v>
      </c>
      <c r="N44" s="132">
        <v>0</v>
      </c>
      <c r="O44" s="118">
        <v>0</v>
      </c>
    </row>
    <row r="45" spans="1:16" x14ac:dyDescent="0.25">
      <c r="A45" s="25" t="s">
        <v>99</v>
      </c>
      <c r="B45" s="20" t="s">
        <v>334</v>
      </c>
      <c r="C45" s="21">
        <v>42</v>
      </c>
      <c r="D45" s="62">
        <v>0</v>
      </c>
      <c r="E45" s="62">
        <v>54</v>
      </c>
      <c r="F45" s="62">
        <v>0</v>
      </c>
      <c r="G45" s="62">
        <v>0</v>
      </c>
      <c r="H45" s="62">
        <v>15</v>
      </c>
      <c r="I45" s="62">
        <v>16</v>
      </c>
      <c r="J45" s="62">
        <v>3</v>
      </c>
      <c r="K45" s="62">
        <v>1</v>
      </c>
      <c r="L45" s="62">
        <v>1</v>
      </c>
      <c r="M45" s="62">
        <v>0</v>
      </c>
      <c r="N45" s="132">
        <v>0</v>
      </c>
      <c r="O45" s="118">
        <v>90</v>
      </c>
    </row>
    <row r="46" spans="1:16" x14ac:dyDescent="0.25">
      <c r="A46" s="19" t="s">
        <v>100</v>
      </c>
      <c r="B46" s="20" t="s">
        <v>334</v>
      </c>
      <c r="C46" s="21">
        <v>44</v>
      </c>
      <c r="D46" s="62">
        <v>0</v>
      </c>
      <c r="E46" s="62">
        <v>0</v>
      </c>
      <c r="F46" s="62">
        <v>0</v>
      </c>
      <c r="G46" s="62">
        <v>0</v>
      </c>
      <c r="H46" s="62">
        <v>0</v>
      </c>
      <c r="I46" s="62">
        <v>0</v>
      </c>
      <c r="J46" s="62">
        <v>0</v>
      </c>
      <c r="K46" s="62">
        <v>0</v>
      </c>
      <c r="L46" s="62">
        <v>0</v>
      </c>
      <c r="M46" s="62">
        <v>0</v>
      </c>
      <c r="N46" s="132">
        <v>0</v>
      </c>
      <c r="O46" s="118">
        <v>0</v>
      </c>
    </row>
    <row r="47" spans="1:16" x14ac:dyDescent="0.25">
      <c r="A47" s="19" t="s">
        <v>101</v>
      </c>
      <c r="B47" s="20" t="s">
        <v>334</v>
      </c>
      <c r="C47" s="21">
        <v>59</v>
      </c>
      <c r="D47" s="62">
        <v>0</v>
      </c>
      <c r="E47" s="62">
        <v>1</v>
      </c>
      <c r="F47" s="62">
        <v>0</v>
      </c>
      <c r="G47" s="62">
        <v>0</v>
      </c>
      <c r="H47" s="62">
        <v>0</v>
      </c>
      <c r="I47" s="62">
        <v>1</v>
      </c>
      <c r="J47" s="62">
        <v>0</v>
      </c>
      <c r="K47" s="62">
        <v>0</v>
      </c>
      <c r="L47" s="62">
        <v>0</v>
      </c>
      <c r="M47" s="62">
        <v>0</v>
      </c>
      <c r="N47" s="132">
        <v>0</v>
      </c>
      <c r="O47" s="118">
        <v>2</v>
      </c>
    </row>
    <row r="48" spans="1:16" x14ac:dyDescent="0.25">
      <c r="A48" s="19" t="s">
        <v>102</v>
      </c>
      <c r="B48" s="20" t="s">
        <v>334</v>
      </c>
      <c r="C48" s="21">
        <v>113</v>
      </c>
      <c r="D48" s="62">
        <v>0</v>
      </c>
      <c r="E48" s="62">
        <v>3</v>
      </c>
      <c r="F48" s="62">
        <v>0</v>
      </c>
      <c r="G48" s="62">
        <v>0</v>
      </c>
      <c r="H48" s="62">
        <v>3</v>
      </c>
      <c r="I48" s="62">
        <v>0</v>
      </c>
      <c r="J48" s="62">
        <v>1</v>
      </c>
      <c r="K48" s="62">
        <v>0</v>
      </c>
      <c r="L48" s="62">
        <v>0</v>
      </c>
      <c r="M48" s="62">
        <v>0</v>
      </c>
      <c r="N48" s="132">
        <v>0</v>
      </c>
      <c r="O48" s="118">
        <v>7</v>
      </c>
    </row>
    <row r="49" spans="1:15" x14ac:dyDescent="0.25">
      <c r="A49" s="19" t="s">
        <v>103</v>
      </c>
      <c r="B49" s="20" t="s">
        <v>334</v>
      </c>
      <c r="C49" s="21">
        <v>125</v>
      </c>
      <c r="D49" s="62">
        <v>0</v>
      </c>
      <c r="E49" s="62">
        <v>2</v>
      </c>
      <c r="F49" s="62">
        <v>0</v>
      </c>
      <c r="G49" s="62">
        <v>0</v>
      </c>
      <c r="H49" s="62">
        <v>0</v>
      </c>
      <c r="I49" s="62">
        <v>0</v>
      </c>
      <c r="J49" s="62">
        <v>0</v>
      </c>
      <c r="K49" s="62">
        <v>0</v>
      </c>
      <c r="L49" s="62">
        <v>0</v>
      </c>
      <c r="M49" s="62">
        <v>0</v>
      </c>
      <c r="N49" s="132">
        <v>0</v>
      </c>
      <c r="O49" s="118">
        <v>2</v>
      </c>
    </row>
    <row r="50" spans="1:15" x14ac:dyDescent="0.25">
      <c r="A50" s="19" t="s">
        <v>104</v>
      </c>
      <c r="B50" s="20" t="s">
        <v>334</v>
      </c>
      <c r="C50" s="21">
        <v>138</v>
      </c>
      <c r="D50" s="62">
        <v>0</v>
      </c>
      <c r="E50" s="62">
        <v>5</v>
      </c>
      <c r="F50" s="62">
        <v>0</v>
      </c>
      <c r="G50" s="62">
        <v>0</v>
      </c>
      <c r="H50" s="62">
        <v>1</v>
      </c>
      <c r="I50" s="62">
        <v>0</v>
      </c>
      <c r="J50" s="62">
        <v>0</v>
      </c>
      <c r="K50" s="62">
        <v>0</v>
      </c>
      <c r="L50" s="62">
        <v>0</v>
      </c>
      <c r="M50" s="62">
        <v>0</v>
      </c>
      <c r="N50" s="132">
        <v>0</v>
      </c>
      <c r="O50" s="118">
        <v>6</v>
      </c>
    </row>
    <row r="51" spans="1:15" x14ac:dyDescent="0.25">
      <c r="A51" s="19" t="s">
        <v>105</v>
      </c>
      <c r="B51" s="20" t="s">
        <v>334</v>
      </c>
      <c r="C51" s="21">
        <v>234</v>
      </c>
      <c r="D51" s="62">
        <v>0</v>
      </c>
      <c r="E51" s="62">
        <v>3</v>
      </c>
      <c r="F51" s="62">
        <v>0</v>
      </c>
      <c r="G51" s="62">
        <v>0</v>
      </c>
      <c r="H51" s="62">
        <v>0</v>
      </c>
      <c r="I51" s="62">
        <v>2</v>
      </c>
      <c r="J51" s="62">
        <v>0</v>
      </c>
      <c r="K51" s="62">
        <v>0</v>
      </c>
      <c r="L51" s="62">
        <v>0</v>
      </c>
      <c r="M51" s="62">
        <v>0</v>
      </c>
      <c r="N51" s="132">
        <v>0</v>
      </c>
      <c r="O51" s="118">
        <v>5</v>
      </c>
    </row>
    <row r="52" spans="1:15" x14ac:dyDescent="0.25">
      <c r="A52" s="19" t="s">
        <v>106</v>
      </c>
      <c r="B52" s="20" t="s">
        <v>334</v>
      </c>
      <c r="C52" s="21">
        <v>240</v>
      </c>
      <c r="D52" s="62">
        <v>0</v>
      </c>
      <c r="E52" s="62">
        <v>3</v>
      </c>
      <c r="F52" s="62">
        <v>0</v>
      </c>
      <c r="G52" s="62">
        <v>0</v>
      </c>
      <c r="H52" s="62">
        <v>0</v>
      </c>
      <c r="I52" s="62">
        <v>0</v>
      </c>
      <c r="J52" s="62">
        <v>0</v>
      </c>
      <c r="K52" s="62">
        <v>0</v>
      </c>
      <c r="L52" s="62">
        <v>0</v>
      </c>
      <c r="M52" s="62">
        <v>0</v>
      </c>
      <c r="N52" s="132">
        <v>0</v>
      </c>
      <c r="O52" s="118">
        <v>3</v>
      </c>
    </row>
    <row r="53" spans="1:15" x14ac:dyDescent="0.25">
      <c r="A53" s="19" t="s">
        <v>107</v>
      </c>
      <c r="B53" s="20" t="s">
        <v>334</v>
      </c>
      <c r="C53" s="21">
        <v>284</v>
      </c>
      <c r="D53" s="62">
        <v>0</v>
      </c>
      <c r="E53" s="62">
        <v>2</v>
      </c>
      <c r="F53" s="62">
        <v>0</v>
      </c>
      <c r="G53" s="62">
        <v>0</v>
      </c>
      <c r="H53" s="62">
        <v>0</v>
      </c>
      <c r="I53" s="62">
        <v>5</v>
      </c>
      <c r="J53" s="62">
        <v>0</v>
      </c>
      <c r="K53" s="62">
        <v>0</v>
      </c>
      <c r="L53" s="62">
        <v>0</v>
      </c>
      <c r="M53" s="62">
        <v>0</v>
      </c>
      <c r="N53" s="132">
        <v>0</v>
      </c>
      <c r="O53" s="118">
        <v>7</v>
      </c>
    </row>
    <row r="54" spans="1:15" x14ac:dyDescent="0.25">
      <c r="A54" s="19" t="s">
        <v>108</v>
      </c>
      <c r="B54" s="20" t="s">
        <v>334</v>
      </c>
      <c r="C54" s="21">
        <v>306</v>
      </c>
      <c r="D54" s="62">
        <v>0</v>
      </c>
      <c r="E54" s="62">
        <v>0</v>
      </c>
      <c r="F54" s="62">
        <v>0</v>
      </c>
      <c r="G54" s="62">
        <v>0</v>
      </c>
      <c r="H54" s="62">
        <v>2</v>
      </c>
      <c r="I54" s="62">
        <v>0</v>
      </c>
      <c r="J54" s="62">
        <v>1</v>
      </c>
      <c r="K54" s="62">
        <v>0</v>
      </c>
      <c r="L54" s="62">
        <v>0</v>
      </c>
      <c r="M54" s="62">
        <v>0</v>
      </c>
      <c r="N54" s="132">
        <v>0</v>
      </c>
      <c r="O54" s="118">
        <v>3</v>
      </c>
    </row>
    <row r="55" spans="1:15" x14ac:dyDescent="0.25">
      <c r="A55" s="19" t="s">
        <v>109</v>
      </c>
      <c r="B55" s="20" t="s">
        <v>334</v>
      </c>
      <c r="C55" s="21">
        <v>347</v>
      </c>
      <c r="D55" s="62">
        <v>0</v>
      </c>
      <c r="E55" s="62">
        <v>1</v>
      </c>
      <c r="F55" s="62">
        <v>0</v>
      </c>
      <c r="G55" s="62">
        <v>0</v>
      </c>
      <c r="H55" s="62">
        <v>2</v>
      </c>
      <c r="I55" s="62">
        <v>0</v>
      </c>
      <c r="J55" s="62">
        <v>0</v>
      </c>
      <c r="K55" s="62">
        <v>0</v>
      </c>
      <c r="L55" s="62">
        <v>0</v>
      </c>
      <c r="M55" s="62">
        <v>0</v>
      </c>
      <c r="N55" s="132">
        <v>0</v>
      </c>
      <c r="O55" s="118">
        <v>3</v>
      </c>
    </row>
    <row r="56" spans="1:15" x14ac:dyDescent="0.25">
      <c r="A56" s="19" t="s">
        <v>110</v>
      </c>
      <c r="B56" s="20" t="s">
        <v>334</v>
      </c>
      <c r="C56" s="21">
        <v>411</v>
      </c>
      <c r="D56" s="62">
        <v>0</v>
      </c>
      <c r="E56" s="62">
        <v>0</v>
      </c>
      <c r="F56" s="62">
        <v>0</v>
      </c>
      <c r="G56" s="62">
        <v>0</v>
      </c>
      <c r="H56" s="62">
        <v>0</v>
      </c>
      <c r="I56" s="62">
        <v>0</v>
      </c>
      <c r="J56" s="62">
        <v>0</v>
      </c>
      <c r="K56" s="62">
        <v>0</v>
      </c>
      <c r="L56" s="62">
        <v>0</v>
      </c>
      <c r="M56" s="62">
        <v>0</v>
      </c>
      <c r="N56" s="132">
        <v>0</v>
      </c>
      <c r="O56" s="118">
        <v>0</v>
      </c>
    </row>
    <row r="57" spans="1:15" x14ac:dyDescent="0.25">
      <c r="A57" s="19" t="s">
        <v>111</v>
      </c>
      <c r="B57" s="20" t="s">
        <v>334</v>
      </c>
      <c r="C57" s="21">
        <v>501</v>
      </c>
      <c r="D57" s="62">
        <v>0</v>
      </c>
      <c r="E57" s="62">
        <v>1</v>
      </c>
      <c r="F57" s="62">
        <v>0</v>
      </c>
      <c r="G57" s="62">
        <v>0</v>
      </c>
      <c r="H57" s="62">
        <v>1</v>
      </c>
      <c r="I57" s="62">
        <v>0</v>
      </c>
      <c r="J57" s="62">
        <v>0</v>
      </c>
      <c r="K57" s="62">
        <v>0</v>
      </c>
      <c r="L57" s="62">
        <v>0</v>
      </c>
      <c r="M57" s="62">
        <v>0</v>
      </c>
      <c r="N57" s="132">
        <v>0</v>
      </c>
      <c r="O57" s="118">
        <v>2</v>
      </c>
    </row>
    <row r="58" spans="1:15" x14ac:dyDescent="0.25">
      <c r="A58" s="19" t="s">
        <v>112</v>
      </c>
      <c r="B58" s="20" t="s">
        <v>334</v>
      </c>
      <c r="C58" s="21">
        <v>543</v>
      </c>
      <c r="D58" s="62">
        <v>0</v>
      </c>
      <c r="E58" s="62">
        <v>0</v>
      </c>
      <c r="F58" s="62">
        <v>0</v>
      </c>
      <c r="G58" s="62">
        <v>0</v>
      </c>
      <c r="H58" s="62">
        <v>0</v>
      </c>
      <c r="I58" s="62">
        <v>0</v>
      </c>
      <c r="J58" s="62">
        <v>0</v>
      </c>
      <c r="K58" s="62">
        <v>0</v>
      </c>
      <c r="L58" s="62">
        <v>0</v>
      </c>
      <c r="M58" s="62">
        <v>0</v>
      </c>
      <c r="N58" s="132">
        <v>0</v>
      </c>
      <c r="O58" s="118">
        <v>0</v>
      </c>
    </row>
    <row r="59" spans="1:15" x14ac:dyDescent="0.25">
      <c r="A59" s="19" t="s">
        <v>113</v>
      </c>
      <c r="B59" s="20" t="s">
        <v>334</v>
      </c>
      <c r="C59" s="21">
        <v>628</v>
      </c>
      <c r="D59" s="62">
        <v>0</v>
      </c>
      <c r="E59" s="62">
        <v>1</v>
      </c>
      <c r="F59" s="62">
        <v>0</v>
      </c>
      <c r="G59" s="62">
        <v>0</v>
      </c>
      <c r="H59" s="62">
        <v>0</v>
      </c>
      <c r="I59" s="62">
        <v>0</v>
      </c>
      <c r="J59" s="62">
        <v>0</v>
      </c>
      <c r="K59" s="62">
        <v>0</v>
      </c>
      <c r="L59" s="62">
        <v>0</v>
      </c>
      <c r="M59" s="62">
        <v>0</v>
      </c>
      <c r="N59" s="132">
        <v>0</v>
      </c>
      <c r="O59" s="118">
        <v>1</v>
      </c>
    </row>
    <row r="60" spans="1:15" x14ac:dyDescent="0.25">
      <c r="A60" s="24" t="s">
        <v>114</v>
      </c>
      <c r="B60" s="20" t="s">
        <v>334</v>
      </c>
      <c r="C60" s="21">
        <v>656</v>
      </c>
      <c r="D60" s="62">
        <v>0</v>
      </c>
      <c r="E60" s="62">
        <v>152</v>
      </c>
      <c r="F60" s="62">
        <v>0</v>
      </c>
      <c r="G60" s="62">
        <v>0</v>
      </c>
      <c r="H60" s="62">
        <v>38</v>
      </c>
      <c r="I60" s="62">
        <v>0</v>
      </c>
      <c r="J60" s="62">
        <v>6</v>
      </c>
      <c r="K60" s="62">
        <v>0</v>
      </c>
      <c r="L60" s="62">
        <v>0</v>
      </c>
      <c r="M60" s="62">
        <v>0</v>
      </c>
      <c r="N60" s="132">
        <v>0</v>
      </c>
      <c r="O60" s="118">
        <v>196</v>
      </c>
    </row>
    <row r="61" spans="1:15" x14ac:dyDescent="0.25">
      <c r="A61" s="19" t="s">
        <v>115</v>
      </c>
      <c r="B61" s="20" t="s">
        <v>334</v>
      </c>
      <c r="C61" s="21">
        <v>761</v>
      </c>
      <c r="D61" s="62">
        <v>0</v>
      </c>
      <c r="E61" s="62">
        <v>27</v>
      </c>
      <c r="F61" s="62">
        <v>0</v>
      </c>
      <c r="G61" s="62">
        <v>0</v>
      </c>
      <c r="H61" s="62">
        <v>22</v>
      </c>
      <c r="I61" s="62">
        <v>0</v>
      </c>
      <c r="J61" s="62">
        <v>0</v>
      </c>
      <c r="K61" s="62">
        <v>0</v>
      </c>
      <c r="L61" s="62">
        <v>0</v>
      </c>
      <c r="M61" s="62">
        <v>0</v>
      </c>
      <c r="N61" s="132">
        <v>0</v>
      </c>
      <c r="O61" s="118">
        <v>49</v>
      </c>
    </row>
    <row r="62" spans="1:15" x14ac:dyDescent="0.25">
      <c r="A62" s="19" t="s">
        <v>116</v>
      </c>
      <c r="B62" s="20" t="s">
        <v>334</v>
      </c>
      <c r="C62" s="21">
        <v>842</v>
      </c>
      <c r="D62" s="62">
        <v>0</v>
      </c>
      <c r="E62" s="62">
        <v>0</v>
      </c>
      <c r="F62" s="62">
        <v>0</v>
      </c>
      <c r="G62" s="62">
        <v>0</v>
      </c>
      <c r="H62" s="62">
        <v>0</v>
      </c>
      <c r="I62" s="62">
        <v>2</v>
      </c>
      <c r="J62" s="62">
        <v>0</v>
      </c>
      <c r="K62" s="62">
        <v>0</v>
      </c>
      <c r="L62" s="62">
        <v>0</v>
      </c>
      <c r="M62" s="62">
        <v>0</v>
      </c>
      <c r="N62" s="132">
        <v>0</v>
      </c>
      <c r="O62" s="118">
        <v>2</v>
      </c>
    </row>
    <row r="63" spans="1:15" x14ac:dyDescent="0.25">
      <c r="A63" s="45" t="s">
        <v>335</v>
      </c>
      <c r="B63" s="46"/>
      <c r="C63" s="121"/>
      <c r="D63" s="124">
        <v>146</v>
      </c>
      <c r="E63" s="124">
        <v>229</v>
      </c>
      <c r="F63" s="124">
        <v>208</v>
      </c>
      <c r="G63" s="124">
        <v>0</v>
      </c>
      <c r="H63" s="124">
        <v>74</v>
      </c>
      <c r="I63" s="124">
        <v>9</v>
      </c>
      <c r="J63" s="124">
        <v>0</v>
      </c>
      <c r="K63" s="124">
        <v>4</v>
      </c>
      <c r="L63" s="124">
        <v>0</v>
      </c>
      <c r="M63" s="124">
        <v>0</v>
      </c>
      <c r="N63" s="124">
        <v>0</v>
      </c>
      <c r="O63" s="124">
        <v>670</v>
      </c>
    </row>
    <row r="64" spans="1:15" x14ac:dyDescent="0.25">
      <c r="A64" s="19" t="s">
        <v>119</v>
      </c>
      <c r="B64" s="20" t="s">
        <v>336</v>
      </c>
      <c r="C64" s="21">
        <v>38</v>
      </c>
      <c r="D64" s="62">
        <v>0</v>
      </c>
      <c r="E64" s="62">
        <v>0</v>
      </c>
      <c r="F64" s="62">
        <v>0</v>
      </c>
      <c r="G64" s="62">
        <v>0</v>
      </c>
      <c r="H64" s="62">
        <v>0</v>
      </c>
      <c r="I64" s="62">
        <v>0</v>
      </c>
      <c r="J64" s="62">
        <v>0</v>
      </c>
      <c r="K64" s="62">
        <v>0</v>
      </c>
      <c r="L64" s="62">
        <v>0</v>
      </c>
      <c r="M64" s="62">
        <v>0</v>
      </c>
      <c r="N64" s="132">
        <v>0</v>
      </c>
      <c r="O64" s="118">
        <v>0</v>
      </c>
    </row>
    <row r="65" spans="1:15" x14ac:dyDescent="0.25">
      <c r="A65" s="19" t="s">
        <v>120</v>
      </c>
      <c r="B65" s="20" t="s">
        <v>336</v>
      </c>
      <c r="C65" s="21">
        <v>86</v>
      </c>
      <c r="D65" s="62">
        <v>0</v>
      </c>
      <c r="E65" s="62">
        <v>9</v>
      </c>
      <c r="F65" s="62">
        <v>0</v>
      </c>
      <c r="G65" s="62">
        <v>0</v>
      </c>
      <c r="H65" s="62">
        <v>1</v>
      </c>
      <c r="I65" s="62">
        <v>0</v>
      </c>
      <c r="J65" s="62">
        <v>0</v>
      </c>
      <c r="K65" s="62">
        <v>0</v>
      </c>
      <c r="L65" s="62">
        <v>0</v>
      </c>
      <c r="M65" s="62">
        <v>0</v>
      </c>
      <c r="N65" s="132">
        <v>0</v>
      </c>
      <c r="O65" s="118">
        <v>10</v>
      </c>
    </row>
    <row r="66" spans="1:15" x14ac:dyDescent="0.25">
      <c r="A66" s="19" t="s">
        <v>121</v>
      </c>
      <c r="B66" s="20" t="s">
        <v>336</v>
      </c>
      <c r="C66" s="21">
        <v>107</v>
      </c>
      <c r="D66" s="62">
        <v>0</v>
      </c>
      <c r="E66" s="62">
        <v>0</v>
      </c>
      <c r="F66" s="62">
        <v>0</v>
      </c>
      <c r="G66" s="62">
        <v>0</v>
      </c>
      <c r="H66" s="62">
        <v>0</v>
      </c>
      <c r="I66" s="62">
        <v>0</v>
      </c>
      <c r="J66" s="62">
        <v>0</v>
      </c>
      <c r="K66" s="62">
        <v>0</v>
      </c>
      <c r="L66" s="62">
        <v>0</v>
      </c>
      <c r="M66" s="62">
        <v>0</v>
      </c>
      <c r="N66" s="132">
        <v>0</v>
      </c>
      <c r="O66" s="118">
        <v>0</v>
      </c>
    </row>
    <row r="67" spans="1:15" x14ac:dyDescent="0.25">
      <c r="A67" s="19" t="s">
        <v>122</v>
      </c>
      <c r="B67" s="20" t="s">
        <v>336</v>
      </c>
      <c r="C67" s="21">
        <v>134</v>
      </c>
      <c r="D67" s="62">
        <v>0</v>
      </c>
      <c r="E67" s="62">
        <v>0</v>
      </c>
      <c r="F67" s="62">
        <v>0</v>
      </c>
      <c r="G67" s="62">
        <v>0</v>
      </c>
      <c r="H67" s="62">
        <v>0</v>
      </c>
      <c r="I67" s="62">
        <v>0</v>
      </c>
      <c r="J67" s="62">
        <v>0</v>
      </c>
      <c r="K67" s="62">
        <v>0</v>
      </c>
      <c r="L67" s="62">
        <v>0</v>
      </c>
      <c r="M67" s="62">
        <v>0</v>
      </c>
      <c r="N67" s="132">
        <v>0</v>
      </c>
      <c r="O67" s="118">
        <v>0</v>
      </c>
    </row>
    <row r="68" spans="1:15" x14ac:dyDescent="0.25">
      <c r="A68" s="24" t="s">
        <v>123</v>
      </c>
      <c r="B68" s="20" t="s">
        <v>336</v>
      </c>
      <c r="C68" s="21">
        <v>150</v>
      </c>
      <c r="D68" s="62">
        <v>0</v>
      </c>
      <c r="E68" s="62">
        <v>4</v>
      </c>
      <c r="F68" s="62">
        <v>0</v>
      </c>
      <c r="G68" s="62">
        <v>0</v>
      </c>
      <c r="H68" s="62">
        <v>0</v>
      </c>
      <c r="I68" s="62">
        <v>0</v>
      </c>
      <c r="J68" s="62">
        <v>0</v>
      </c>
      <c r="K68" s="62">
        <v>0</v>
      </c>
      <c r="L68" s="62">
        <v>0</v>
      </c>
      <c r="M68" s="62">
        <v>0</v>
      </c>
      <c r="N68" s="132">
        <v>0</v>
      </c>
      <c r="O68" s="118">
        <v>4</v>
      </c>
    </row>
    <row r="69" spans="1:15" x14ac:dyDescent="0.25">
      <c r="A69" s="23" t="s">
        <v>124</v>
      </c>
      <c r="B69" s="20" t="s">
        <v>336</v>
      </c>
      <c r="C69" s="21">
        <v>237</v>
      </c>
      <c r="D69" s="62">
        <v>81</v>
      </c>
      <c r="E69" s="62">
        <v>5</v>
      </c>
      <c r="F69" s="62">
        <v>64</v>
      </c>
      <c r="G69" s="62">
        <v>0</v>
      </c>
      <c r="H69" s="62">
        <v>11</v>
      </c>
      <c r="I69" s="62">
        <v>0</v>
      </c>
      <c r="J69" s="62">
        <v>0</v>
      </c>
      <c r="K69" s="62">
        <v>0</v>
      </c>
      <c r="L69" s="62">
        <v>0</v>
      </c>
      <c r="M69" s="62">
        <v>0</v>
      </c>
      <c r="N69" s="132">
        <v>0</v>
      </c>
      <c r="O69" s="118">
        <v>161</v>
      </c>
    </row>
    <row r="70" spans="1:15" x14ac:dyDescent="0.25">
      <c r="A70" s="24" t="s">
        <v>125</v>
      </c>
      <c r="B70" s="20" t="s">
        <v>336</v>
      </c>
      <c r="C70" s="21">
        <v>264</v>
      </c>
      <c r="D70" s="62">
        <v>0</v>
      </c>
      <c r="E70" s="62">
        <v>78</v>
      </c>
      <c r="F70" s="62">
        <v>28</v>
      </c>
      <c r="G70" s="62">
        <v>0</v>
      </c>
      <c r="H70" s="62">
        <v>7</v>
      </c>
      <c r="I70" s="62">
        <v>0</v>
      </c>
      <c r="J70" s="62">
        <v>0</v>
      </c>
      <c r="K70" s="62">
        <v>0</v>
      </c>
      <c r="L70" s="62">
        <v>0</v>
      </c>
      <c r="M70" s="62">
        <v>0</v>
      </c>
      <c r="N70" s="132">
        <v>0</v>
      </c>
      <c r="O70" s="118">
        <v>113</v>
      </c>
    </row>
    <row r="71" spans="1:15" x14ac:dyDescent="0.25">
      <c r="A71" s="26" t="s">
        <v>126</v>
      </c>
      <c r="B71" s="20" t="s">
        <v>336</v>
      </c>
      <c r="C71" s="21">
        <v>310</v>
      </c>
      <c r="D71" s="62">
        <v>0</v>
      </c>
      <c r="E71" s="62">
        <v>18</v>
      </c>
      <c r="F71" s="62">
        <v>0</v>
      </c>
      <c r="G71" s="62">
        <v>0</v>
      </c>
      <c r="H71" s="62">
        <v>2</v>
      </c>
      <c r="I71" s="62">
        <v>0</v>
      </c>
      <c r="J71" s="62">
        <v>0</v>
      </c>
      <c r="K71" s="62">
        <v>0</v>
      </c>
      <c r="L71" s="62">
        <v>0</v>
      </c>
      <c r="M71" s="62">
        <v>0</v>
      </c>
      <c r="N71" s="132">
        <v>0</v>
      </c>
      <c r="O71" s="118">
        <v>20</v>
      </c>
    </row>
    <row r="72" spans="1:15" x14ac:dyDescent="0.25">
      <c r="A72" s="19" t="s">
        <v>127</v>
      </c>
      <c r="B72" s="20" t="s">
        <v>336</v>
      </c>
      <c r="C72" s="21">
        <v>315</v>
      </c>
      <c r="D72" s="62">
        <v>0</v>
      </c>
      <c r="E72" s="62">
        <v>2</v>
      </c>
      <c r="F72" s="62">
        <v>0</v>
      </c>
      <c r="G72" s="62">
        <v>0</v>
      </c>
      <c r="H72" s="62">
        <v>0</v>
      </c>
      <c r="I72" s="62">
        <v>0</v>
      </c>
      <c r="J72" s="62">
        <v>0</v>
      </c>
      <c r="K72" s="62">
        <v>0</v>
      </c>
      <c r="L72" s="62">
        <v>0</v>
      </c>
      <c r="M72" s="62">
        <v>0</v>
      </c>
      <c r="N72" s="132">
        <v>0</v>
      </c>
      <c r="O72" s="118">
        <v>2</v>
      </c>
    </row>
    <row r="73" spans="1:15" x14ac:dyDescent="0.25">
      <c r="A73" s="19" t="s">
        <v>128</v>
      </c>
      <c r="B73" s="20" t="s">
        <v>336</v>
      </c>
      <c r="C73" s="21">
        <v>361</v>
      </c>
      <c r="D73" s="62">
        <v>0</v>
      </c>
      <c r="E73" s="62">
        <v>3</v>
      </c>
      <c r="F73" s="62">
        <v>0</v>
      </c>
      <c r="G73" s="62">
        <v>0</v>
      </c>
      <c r="H73" s="62">
        <v>1</v>
      </c>
      <c r="I73" s="62">
        <v>0</v>
      </c>
      <c r="J73" s="62">
        <v>0</v>
      </c>
      <c r="K73" s="62">
        <v>0</v>
      </c>
      <c r="L73" s="62">
        <v>0</v>
      </c>
      <c r="M73" s="62">
        <v>0</v>
      </c>
      <c r="N73" s="132">
        <v>0</v>
      </c>
      <c r="O73" s="118">
        <v>4</v>
      </c>
    </row>
    <row r="74" spans="1:15" x14ac:dyDescent="0.25">
      <c r="A74" s="23" t="s">
        <v>129</v>
      </c>
      <c r="B74" s="20" t="s">
        <v>336</v>
      </c>
      <c r="C74" s="21">
        <v>647</v>
      </c>
      <c r="D74" s="62">
        <v>0</v>
      </c>
      <c r="E74" s="62">
        <v>5</v>
      </c>
      <c r="F74" s="62">
        <v>0</v>
      </c>
      <c r="G74" s="62">
        <v>0</v>
      </c>
      <c r="H74" s="62">
        <v>1</v>
      </c>
      <c r="I74" s="62">
        <v>0</v>
      </c>
      <c r="J74" s="62">
        <v>0</v>
      </c>
      <c r="K74" s="62">
        <v>0</v>
      </c>
      <c r="L74" s="62">
        <v>0</v>
      </c>
      <c r="M74" s="62">
        <v>0</v>
      </c>
      <c r="N74" s="132">
        <v>0</v>
      </c>
      <c r="O74" s="118">
        <v>6</v>
      </c>
    </row>
    <row r="75" spans="1:15" x14ac:dyDescent="0.25">
      <c r="A75" s="26" t="s">
        <v>130</v>
      </c>
      <c r="B75" s="20" t="s">
        <v>336</v>
      </c>
      <c r="C75" s="21">
        <v>658</v>
      </c>
      <c r="D75" s="62">
        <v>0</v>
      </c>
      <c r="E75" s="62">
        <v>3</v>
      </c>
      <c r="F75" s="62">
        <v>0</v>
      </c>
      <c r="G75" s="62">
        <v>0</v>
      </c>
      <c r="H75" s="62">
        <v>0</v>
      </c>
      <c r="I75" s="62">
        <v>0</v>
      </c>
      <c r="J75" s="62">
        <v>0</v>
      </c>
      <c r="K75" s="62">
        <v>0</v>
      </c>
      <c r="L75" s="62">
        <v>0</v>
      </c>
      <c r="M75" s="62">
        <v>0</v>
      </c>
      <c r="N75" s="132">
        <v>0</v>
      </c>
      <c r="O75" s="118">
        <v>3</v>
      </c>
    </row>
    <row r="76" spans="1:15" x14ac:dyDescent="0.25">
      <c r="A76" s="23" t="s">
        <v>131</v>
      </c>
      <c r="B76" s="20" t="s">
        <v>336</v>
      </c>
      <c r="C76" s="21">
        <v>664</v>
      </c>
      <c r="D76" s="62">
        <v>0</v>
      </c>
      <c r="E76" s="62">
        <v>84</v>
      </c>
      <c r="F76" s="62">
        <v>70</v>
      </c>
      <c r="G76" s="62">
        <v>0</v>
      </c>
      <c r="H76" s="62">
        <v>26</v>
      </c>
      <c r="I76" s="62">
        <v>0</v>
      </c>
      <c r="J76" s="62">
        <v>0</v>
      </c>
      <c r="K76" s="62">
        <v>3</v>
      </c>
      <c r="L76" s="62">
        <v>0</v>
      </c>
      <c r="M76" s="62">
        <v>0</v>
      </c>
      <c r="N76" s="132">
        <v>0</v>
      </c>
      <c r="O76" s="118">
        <v>183</v>
      </c>
    </row>
    <row r="77" spans="1:15" x14ac:dyDescent="0.25">
      <c r="A77" s="25" t="s">
        <v>132</v>
      </c>
      <c r="B77" s="20" t="s">
        <v>336</v>
      </c>
      <c r="C77" s="21">
        <v>686</v>
      </c>
      <c r="D77" s="62">
        <v>58</v>
      </c>
      <c r="E77" s="62">
        <v>11</v>
      </c>
      <c r="F77" s="62">
        <v>34</v>
      </c>
      <c r="G77" s="62">
        <v>0</v>
      </c>
      <c r="H77" s="62">
        <v>24</v>
      </c>
      <c r="I77" s="62">
        <v>0</v>
      </c>
      <c r="J77" s="62">
        <v>0</v>
      </c>
      <c r="K77" s="62">
        <v>0</v>
      </c>
      <c r="L77" s="62">
        <v>0</v>
      </c>
      <c r="M77" s="62">
        <v>0</v>
      </c>
      <c r="N77" s="132">
        <v>0</v>
      </c>
      <c r="O77" s="118">
        <v>127</v>
      </c>
    </row>
    <row r="78" spans="1:15" x14ac:dyDescent="0.25">
      <c r="A78" s="19" t="s">
        <v>133</v>
      </c>
      <c r="B78" s="20" t="s">
        <v>336</v>
      </c>
      <c r="C78" s="21">
        <v>819</v>
      </c>
      <c r="D78" s="62">
        <v>0</v>
      </c>
      <c r="E78" s="62">
        <v>0</v>
      </c>
      <c r="F78" s="62">
        <v>0</v>
      </c>
      <c r="G78" s="62">
        <v>0</v>
      </c>
      <c r="H78" s="62">
        <v>0</v>
      </c>
      <c r="I78" s="62">
        <v>0</v>
      </c>
      <c r="J78" s="62">
        <v>0</v>
      </c>
      <c r="K78" s="62">
        <v>0</v>
      </c>
      <c r="L78" s="62">
        <v>0</v>
      </c>
      <c r="M78" s="62">
        <v>0</v>
      </c>
      <c r="N78" s="132">
        <v>0</v>
      </c>
      <c r="O78" s="118">
        <v>0</v>
      </c>
    </row>
    <row r="79" spans="1:15" x14ac:dyDescent="0.25">
      <c r="A79" s="19" t="s">
        <v>134</v>
      </c>
      <c r="B79" s="20" t="s">
        <v>336</v>
      </c>
      <c r="C79" s="21">
        <v>854</v>
      </c>
      <c r="D79" s="62">
        <v>0</v>
      </c>
      <c r="E79" s="62">
        <v>2</v>
      </c>
      <c r="F79" s="62">
        <v>0</v>
      </c>
      <c r="G79" s="62">
        <v>0</v>
      </c>
      <c r="H79" s="62">
        <v>0</v>
      </c>
      <c r="I79" s="62">
        <v>0</v>
      </c>
      <c r="J79" s="62">
        <v>0</v>
      </c>
      <c r="K79" s="62">
        <v>1</v>
      </c>
      <c r="L79" s="62">
        <v>0</v>
      </c>
      <c r="M79" s="62">
        <v>0</v>
      </c>
      <c r="N79" s="132">
        <v>0</v>
      </c>
      <c r="O79" s="118">
        <v>3</v>
      </c>
    </row>
    <row r="80" spans="1:15" x14ac:dyDescent="0.25">
      <c r="A80" s="19" t="s">
        <v>135</v>
      </c>
      <c r="B80" s="20" t="s">
        <v>336</v>
      </c>
      <c r="C80" s="21">
        <v>887</v>
      </c>
      <c r="D80" s="62">
        <v>7</v>
      </c>
      <c r="E80" s="62">
        <v>5</v>
      </c>
      <c r="F80" s="62">
        <v>12</v>
      </c>
      <c r="G80" s="62">
        <v>0</v>
      </c>
      <c r="H80" s="62">
        <v>1</v>
      </c>
      <c r="I80" s="62">
        <v>9</v>
      </c>
      <c r="J80" s="62">
        <v>0</v>
      </c>
      <c r="K80" s="62">
        <v>0</v>
      </c>
      <c r="L80" s="62">
        <v>0</v>
      </c>
      <c r="M80" s="62">
        <v>0</v>
      </c>
      <c r="N80" s="132">
        <v>0</v>
      </c>
      <c r="O80" s="118">
        <v>34</v>
      </c>
    </row>
    <row r="81" spans="1:15" x14ac:dyDescent="0.25">
      <c r="A81" s="45" t="s">
        <v>337</v>
      </c>
      <c r="B81" s="46"/>
      <c r="C81" s="47">
        <v>0</v>
      </c>
      <c r="D81" s="123">
        <v>3282</v>
      </c>
      <c r="E81" s="123">
        <v>3936</v>
      </c>
      <c r="F81" s="123">
        <v>1239</v>
      </c>
      <c r="G81" s="123">
        <v>83</v>
      </c>
      <c r="H81" s="123">
        <v>1458</v>
      </c>
      <c r="I81" s="123">
        <v>8</v>
      </c>
      <c r="J81" s="123">
        <v>100</v>
      </c>
      <c r="K81" s="123">
        <v>32</v>
      </c>
      <c r="L81" s="123">
        <v>0</v>
      </c>
      <c r="M81" s="123">
        <v>5</v>
      </c>
      <c r="N81" s="123">
        <v>0</v>
      </c>
      <c r="O81" s="123">
        <v>10143</v>
      </c>
    </row>
    <row r="82" spans="1:15" x14ac:dyDescent="0.25">
      <c r="A82" s="19" t="s">
        <v>138</v>
      </c>
      <c r="B82" s="20" t="s">
        <v>338</v>
      </c>
      <c r="C82" s="21">
        <v>2</v>
      </c>
      <c r="D82" s="62">
        <v>0</v>
      </c>
      <c r="E82" s="62">
        <v>21</v>
      </c>
      <c r="F82" s="62">
        <v>0</v>
      </c>
      <c r="G82" s="62">
        <v>0</v>
      </c>
      <c r="H82" s="62">
        <v>1</v>
      </c>
      <c r="I82" s="62">
        <v>3</v>
      </c>
      <c r="J82" s="62">
        <v>0</v>
      </c>
      <c r="K82" s="62">
        <v>0</v>
      </c>
      <c r="L82" s="62">
        <v>0</v>
      </c>
      <c r="M82" s="62">
        <v>0</v>
      </c>
      <c r="N82" s="132">
        <v>0</v>
      </c>
      <c r="O82" s="118">
        <v>25</v>
      </c>
    </row>
    <row r="83" spans="1:15" x14ac:dyDescent="0.25">
      <c r="A83" s="19" t="s">
        <v>139</v>
      </c>
      <c r="B83" s="20" t="s">
        <v>338</v>
      </c>
      <c r="C83" s="21">
        <v>21</v>
      </c>
      <c r="D83" s="62">
        <v>0</v>
      </c>
      <c r="E83" s="62">
        <v>1</v>
      </c>
      <c r="F83" s="62">
        <v>0</v>
      </c>
      <c r="G83" s="62">
        <v>0</v>
      </c>
      <c r="H83" s="62">
        <v>0</v>
      </c>
      <c r="I83" s="62">
        <v>0</v>
      </c>
      <c r="J83" s="62">
        <v>0</v>
      </c>
      <c r="K83" s="62">
        <v>0</v>
      </c>
      <c r="L83" s="62">
        <v>0</v>
      </c>
      <c r="M83" s="62">
        <v>0</v>
      </c>
      <c r="N83" s="132">
        <v>0</v>
      </c>
      <c r="O83" s="118">
        <v>1</v>
      </c>
    </row>
    <row r="84" spans="1:15" x14ac:dyDescent="0.25">
      <c r="A84" s="19" t="s">
        <v>140</v>
      </c>
      <c r="B84" s="20" t="s">
        <v>338</v>
      </c>
      <c r="C84" s="21">
        <v>55</v>
      </c>
      <c r="D84" s="62">
        <v>0</v>
      </c>
      <c r="E84" s="62">
        <v>0</v>
      </c>
      <c r="F84" s="62">
        <v>0</v>
      </c>
      <c r="G84" s="62">
        <v>0</v>
      </c>
      <c r="H84" s="62">
        <v>0</v>
      </c>
      <c r="I84" s="62">
        <v>0</v>
      </c>
      <c r="J84" s="62">
        <v>0</v>
      </c>
      <c r="K84" s="62">
        <v>0</v>
      </c>
      <c r="L84" s="62">
        <v>0</v>
      </c>
      <c r="M84" s="62">
        <v>0</v>
      </c>
      <c r="N84" s="132">
        <v>0</v>
      </c>
      <c r="O84" s="118">
        <v>0</v>
      </c>
    </row>
    <row r="85" spans="1:15" x14ac:dyDescent="0.25">
      <c r="A85" s="27" t="s">
        <v>141</v>
      </c>
      <c r="B85" s="20" t="s">
        <v>338</v>
      </c>
      <c r="C85" s="21">
        <v>148</v>
      </c>
      <c r="D85" s="62">
        <v>287</v>
      </c>
      <c r="E85" s="62">
        <v>470</v>
      </c>
      <c r="F85" s="62">
        <v>0</v>
      </c>
      <c r="G85" s="62">
        <v>0</v>
      </c>
      <c r="H85" s="62">
        <v>182</v>
      </c>
      <c r="I85" s="62">
        <v>0</v>
      </c>
      <c r="J85" s="62">
        <v>40</v>
      </c>
      <c r="K85" s="62">
        <v>2</v>
      </c>
      <c r="L85" s="62">
        <v>0</v>
      </c>
      <c r="M85" s="62">
        <v>0</v>
      </c>
      <c r="N85" s="132">
        <v>0</v>
      </c>
      <c r="O85" s="118">
        <v>981</v>
      </c>
    </row>
    <row r="86" spans="1:15" x14ac:dyDescent="0.25">
      <c r="A86" s="19" t="s">
        <v>142</v>
      </c>
      <c r="B86" s="20" t="s">
        <v>338</v>
      </c>
      <c r="C86" s="21">
        <v>197</v>
      </c>
      <c r="D86" s="62">
        <v>0</v>
      </c>
      <c r="E86" s="62">
        <v>3</v>
      </c>
      <c r="F86" s="62">
        <v>0</v>
      </c>
      <c r="G86" s="62">
        <v>0</v>
      </c>
      <c r="H86" s="62">
        <v>9</v>
      </c>
      <c r="I86" s="62">
        <v>0</v>
      </c>
      <c r="J86" s="62">
        <v>1</v>
      </c>
      <c r="K86" s="62">
        <v>0</v>
      </c>
      <c r="L86" s="62">
        <v>0</v>
      </c>
      <c r="M86" s="62">
        <v>0</v>
      </c>
      <c r="N86" s="132">
        <v>0</v>
      </c>
      <c r="O86" s="118">
        <v>13</v>
      </c>
    </row>
    <row r="87" spans="1:15" x14ac:dyDescent="0.25">
      <c r="A87" s="19" t="s">
        <v>143</v>
      </c>
      <c r="B87" s="20" t="s">
        <v>338</v>
      </c>
      <c r="C87" s="21">
        <v>206</v>
      </c>
      <c r="D87" s="62">
        <v>0</v>
      </c>
      <c r="E87" s="62">
        <v>5</v>
      </c>
      <c r="F87" s="62">
        <v>0</v>
      </c>
      <c r="G87" s="62">
        <v>0</v>
      </c>
      <c r="H87" s="62">
        <v>1</v>
      </c>
      <c r="I87" s="62">
        <v>0</v>
      </c>
      <c r="J87" s="62">
        <v>0</v>
      </c>
      <c r="K87" s="62">
        <v>0</v>
      </c>
      <c r="L87" s="62">
        <v>0</v>
      </c>
      <c r="M87" s="62">
        <v>0</v>
      </c>
      <c r="N87" s="132">
        <v>0</v>
      </c>
      <c r="O87" s="118">
        <v>6</v>
      </c>
    </row>
    <row r="88" spans="1:15" x14ac:dyDescent="0.25">
      <c r="A88" s="19" t="s">
        <v>144</v>
      </c>
      <c r="B88" s="20" t="s">
        <v>338</v>
      </c>
      <c r="C88" s="21">
        <v>313</v>
      </c>
      <c r="D88" s="62">
        <v>0</v>
      </c>
      <c r="E88" s="62">
        <v>23</v>
      </c>
      <c r="F88" s="62">
        <v>0</v>
      </c>
      <c r="G88" s="62">
        <v>0</v>
      </c>
      <c r="H88" s="62">
        <v>23</v>
      </c>
      <c r="I88" s="62">
        <v>0</v>
      </c>
      <c r="J88" s="62">
        <v>1</v>
      </c>
      <c r="K88" s="62">
        <v>0</v>
      </c>
      <c r="L88" s="62">
        <v>0</v>
      </c>
      <c r="M88" s="62">
        <v>0</v>
      </c>
      <c r="N88" s="132">
        <v>0</v>
      </c>
      <c r="O88" s="118">
        <v>47</v>
      </c>
    </row>
    <row r="89" spans="1:15" x14ac:dyDescent="0.25">
      <c r="A89" s="19" t="s">
        <v>145</v>
      </c>
      <c r="B89" s="20" t="s">
        <v>338</v>
      </c>
      <c r="C89" s="21">
        <v>318</v>
      </c>
      <c r="D89" s="62">
        <v>418</v>
      </c>
      <c r="E89" s="62">
        <v>234</v>
      </c>
      <c r="F89" s="62">
        <v>151</v>
      </c>
      <c r="G89" s="62">
        <v>0</v>
      </c>
      <c r="H89" s="62">
        <v>150</v>
      </c>
      <c r="I89" s="62">
        <v>0</v>
      </c>
      <c r="J89" s="62">
        <v>0</v>
      </c>
      <c r="K89" s="62">
        <v>4</v>
      </c>
      <c r="L89" s="62">
        <v>0</v>
      </c>
      <c r="M89" s="62">
        <v>0</v>
      </c>
      <c r="N89" s="132">
        <v>0</v>
      </c>
      <c r="O89" s="118">
        <v>957</v>
      </c>
    </row>
    <row r="90" spans="1:15" x14ac:dyDescent="0.25">
      <c r="A90" s="19" t="s">
        <v>146</v>
      </c>
      <c r="B90" s="20" t="s">
        <v>338</v>
      </c>
      <c r="C90" s="21">
        <v>321</v>
      </c>
      <c r="D90" s="62">
        <v>0</v>
      </c>
      <c r="E90" s="62">
        <v>50</v>
      </c>
      <c r="F90" s="62">
        <v>0</v>
      </c>
      <c r="G90" s="62">
        <v>0</v>
      </c>
      <c r="H90" s="62">
        <v>90</v>
      </c>
      <c r="I90" s="62">
        <v>0</v>
      </c>
      <c r="J90" s="62">
        <v>0</v>
      </c>
      <c r="K90" s="62">
        <v>1</v>
      </c>
      <c r="L90" s="62">
        <v>0</v>
      </c>
      <c r="M90" s="62">
        <v>0</v>
      </c>
      <c r="N90" s="132">
        <v>0</v>
      </c>
      <c r="O90" s="118">
        <v>141</v>
      </c>
    </row>
    <row r="91" spans="1:15" x14ac:dyDescent="0.25">
      <c r="A91" s="19" t="s">
        <v>147</v>
      </c>
      <c r="B91" s="20" t="s">
        <v>338</v>
      </c>
      <c r="C91" s="21">
        <v>376</v>
      </c>
      <c r="D91" s="62">
        <v>317</v>
      </c>
      <c r="E91" s="62">
        <v>327</v>
      </c>
      <c r="F91" s="62">
        <v>124</v>
      </c>
      <c r="G91" s="62">
        <v>0</v>
      </c>
      <c r="H91" s="62">
        <v>129</v>
      </c>
      <c r="I91" s="62">
        <v>0</v>
      </c>
      <c r="J91" s="62">
        <v>35</v>
      </c>
      <c r="K91" s="62">
        <v>4</v>
      </c>
      <c r="L91" s="62">
        <v>0</v>
      </c>
      <c r="M91" s="62">
        <v>0</v>
      </c>
      <c r="N91" s="132">
        <v>0</v>
      </c>
      <c r="O91" s="118">
        <v>936</v>
      </c>
    </row>
    <row r="92" spans="1:15" x14ac:dyDescent="0.25">
      <c r="A92" s="19" t="s">
        <v>148</v>
      </c>
      <c r="B92" s="20" t="s">
        <v>338</v>
      </c>
      <c r="C92" s="21">
        <v>400</v>
      </c>
      <c r="D92" s="62">
        <v>37</v>
      </c>
      <c r="E92" s="62">
        <v>23</v>
      </c>
      <c r="F92" s="62">
        <v>15</v>
      </c>
      <c r="G92" s="62">
        <v>0</v>
      </c>
      <c r="H92" s="62">
        <v>38</v>
      </c>
      <c r="I92" s="62">
        <v>0</v>
      </c>
      <c r="J92" s="62">
        <v>0</v>
      </c>
      <c r="K92" s="62">
        <v>1</v>
      </c>
      <c r="L92" s="62">
        <v>0</v>
      </c>
      <c r="M92" s="62">
        <v>0</v>
      </c>
      <c r="N92" s="132">
        <v>0</v>
      </c>
      <c r="O92" s="118">
        <v>114</v>
      </c>
    </row>
    <row r="93" spans="1:15" x14ac:dyDescent="0.25">
      <c r="A93" s="19" t="s">
        <v>149</v>
      </c>
      <c r="B93" s="20" t="s">
        <v>338</v>
      </c>
      <c r="C93" s="21">
        <v>440</v>
      </c>
      <c r="D93" s="62">
        <v>629</v>
      </c>
      <c r="E93" s="62">
        <v>647</v>
      </c>
      <c r="F93" s="62">
        <v>269</v>
      </c>
      <c r="G93" s="62">
        <v>0</v>
      </c>
      <c r="H93" s="62">
        <v>262</v>
      </c>
      <c r="I93" s="62">
        <v>0</v>
      </c>
      <c r="J93" s="62">
        <v>0</v>
      </c>
      <c r="K93" s="62">
        <v>6</v>
      </c>
      <c r="L93" s="62">
        <v>0</v>
      </c>
      <c r="M93" s="62">
        <v>0</v>
      </c>
      <c r="N93" s="132">
        <v>0</v>
      </c>
      <c r="O93" s="118">
        <v>1813</v>
      </c>
    </row>
    <row r="94" spans="1:15" x14ac:dyDescent="0.25">
      <c r="A94" s="19" t="s">
        <v>150</v>
      </c>
      <c r="B94" s="20" t="s">
        <v>338</v>
      </c>
      <c r="C94" s="21">
        <v>483</v>
      </c>
      <c r="D94" s="62">
        <v>0</v>
      </c>
      <c r="E94" s="62">
        <v>1</v>
      </c>
      <c r="F94" s="62">
        <v>0</v>
      </c>
      <c r="G94" s="62">
        <v>0</v>
      </c>
      <c r="H94" s="62">
        <v>0</v>
      </c>
      <c r="I94" s="62">
        <v>0</v>
      </c>
      <c r="J94" s="62">
        <v>0</v>
      </c>
      <c r="K94" s="62">
        <v>0</v>
      </c>
      <c r="L94" s="62">
        <v>0</v>
      </c>
      <c r="M94" s="62">
        <v>0</v>
      </c>
      <c r="N94" s="132">
        <v>0</v>
      </c>
      <c r="O94" s="118">
        <v>1</v>
      </c>
    </row>
    <row r="95" spans="1:15" x14ac:dyDescent="0.25">
      <c r="A95" s="23" t="s">
        <v>151</v>
      </c>
      <c r="B95" s="20" t="s">
        <v>338</v>
      </c>
      <c r="C95" s="21">
        <v>541</v>
      </c>
      <c r="D95" s="62">
        <v>0</v>
      </c>
      <c r="E95" s="62">
        <v>94</v>
      </c>
      <c r="F95" s="62">
        <v>32</v>
      </c>
      <c r="G95" s="62">
        <v>0</v>
      </c>
      <c r="H95" s="62">
        <v>46</v>
      </c>
      <c r="I95" s="62">
        <v>0</v>
      </c>
      <c r="J95" s="62">
        <v>2</v>
      </c>
      <c r="K95" s="62">
        <v>0</v>
      </c>
      <c r="L95" s="62">
        <v>0</v>
      </c>
      <c r="M95" s="62">
        <v>0</v>
      </c>
      <c r="N95" s="132">
        <v>0</v>
      </c>
      <c r="O95" s="118">
        <v>174</v>
      </c>
    </row>
    <row r="96" spans="1:15" x14ac:dyDescent="0.25">
      <c r="A96" s="19" t="s">
        <v>152</v>
      </c>
      <c r="B96" s="20" t="s">
        <v>338</v>
      </c>
      <c r="C96" s="21">
        <v>607</v>
      </c>
      <c r="D96" s="62">
        <v>128</v>
      </c>
      <c r="E96" s="62">
        <v>152</v>
      </c>
      <c r="F96" s="62">
        <v>0</v>
      </c>
      <c r="G96" s="62">
        <v>0</v>
      </c>
      <c r="H96" s="62">
        <v>41</v>
      </c>
      <c r="I96" s="62">
        <v>0</v>
      </c>
      <c r="J96" s="62">
        <v>2</v>
      </c>
      <c r="K96" s="62">
        <v>1</v>
      </c>
      <c r="L96" s="62">
        <v>0</v>
      </c>
      <c r="M96" s="62">
        <v>0</v>
      </c>
      <c r="N96" s="132">
        <v>0</v>
      </c>
      <c r="O96" s="118">
        <v>324</v>
      </c>
    </row>
    <row r="97" spans="1:15" x14ac:dyDescent="0.25">
      <c r="A97" s="19" t="s">
        <v>153</v>
      </c>
      <c r="B97" s="20" t="s">
        <v>338</v>
      </c>
      <c r="C97" s="21">
        <v>615</v>
      </c>
      <c r="D97" s="62">
        <v>1318</v>
      </c>
      <c r="E97" s="62">
        <v>1566</v>
      </c>
      <c r="F97" s="62">
        <v>639</v>
      </c>
      <c r="G97" s="62">
        <v>83</v>
      </c>
      <c r="H97" s="62">
        <v>331</v>
      </c>
      <c r="I97" s="62">
        <v>5</v>
      </c>
      <c r="J97" s="62">
        <v>15</v>
      </c>
      <c r="K97" s="62">
        <v>12</v>
      </c>
      <c r="L97" s="62">
        <v>0</v>
      </c>
      <c r="M97" s="62">
        <v>5</v>
      </c>
      <c r="N97" s="132">
        <v>0</v>
      </c>
      <c r="O97" s="118">
        <v>3974</v>
      </c>
    </row>
    <row r="98" spans="1:15" x14ac:dyDescent="0.25">
      <c r="A98" s="19" t="s">
        <v>154</v>
      </c>
      <c r="B98" s="20" t="s">
        <v>338</v>
      </c>
      <c r="C98" s="21">
        <v>649</v>
      </c>
      <c r="D98" s="62">
        <v>0</v>
      </c>
      <c r="E98" s="62">
        <v>1</v>
      </c>
      <c r="F98" s="62">
        <v>0</v>
      </c>
      <c r="G98" s="62">
        <v>0</v>
      </c>
      <c r="H98" s="62">
        <v>1</v>
      </c>
      <c r="I98" s="62">
        <v>0</v>
      </c>
      <c r="J98" s="62">
        <v>0</v>
      </c>
      <c r="K98" s="62">
        <v>0</v>
      </c>
      <c r="L98" s="62">
        <v>0</v>
      </c>
      <c r="M98" s="62">
        <v>0</v>
      </c>
      <c r="N98" s="132">
        <v>0</v>
      </c>
      <c r="O98" s="118">
        <v>2</v>
      </c>
    </row>
    <row r="99" spans="1:15" x14ac:dyDescent="0.25">
      <c r="A99" s="19" t="s">
        <v>155</v>
      </c>
      <c r="B99" s="20" t="s">
        <v>338</v>
      </c>
      <c r="C99" s="21">
        <v>652</v>
      </c>
      <c r="D99" s="62">
        <v>0</v>
      </c>
      <c r="E99" s="62">
        <v>0</v>
      </c>
      <c r="F99" s="62">
        <v>0</v>
      </c>
      <c r="G99" s="62">
        <v>0</v>
      </c>
      <c r="H99" s="62">
        <v>1</v>
      </c>
      <c r="I99" s="62">
        <v>0</v>
      </c>
      <c r="J99" s="62">
        <v>0</v>
      </c>
      <c r="K99" s="62">
        <v>0</v>
      </c>
      <c r="L99" s="62">
        <v>0</v>
      </c>
      <c r="M99" s="62">
        <v>0</v>
      </c>
      <c r="N99" s="132">
        <v>0</v>
      </c>
      <c r="O99" s="118">
        <v>1</v>
      </c>
    </row>
    <row r="100" spans="1:15" x14ac:dyDescent="0.25">
      <c r="A100" s="19" t="s">
        <v>156</v>
      </c>
      <c r="B100" s="20" t="s">
        <v>338</v>
      </c>
      <c r="C100" s="21">
        <v>660</v>
      </c>
      <c r="D100" s="62">
        <v>0</v>
      </c>
      <c r="E100" s="62">
        <v>14</v>
      </c>
      <c r="F100" s="62">
        <v>0</v>
      </c>
      <c r="G100" s="62">
        <v>0</v>
      </c>
      <c r="H100" s="62">
        <v>5</v>
      </c>
      <c r="I100" s="62">
        <v>0</v>
      </c>
      <c r="J100" s="62">
        <v>0</v>
      </c>
      <c r="K100" s="62">
        <v>1</v>
      </c>
      <c r="L100" s="62">
        <v>0</v>
      </c>
      <c r="M100" s="62">
        <v>0</v>
      </c>
      <c r="N100" s="132">
        <v>0</v>
      </c>
      <c r="O100" s="118">
        <v>20</v>
      </c>
    </row>
    <row r="101" spans="1:15" x14ac:dyDescent="0.25">
      <c r="A101" s="19" t="s">
        <v>157</v>
      </c>
      <c r="B101" s="20" t="s">
        <v>338</v>
      </c>
      <c r="C101" s="21">
        <v>667</v>
      </c>
      <c r="D101" s="62">
        <v>0</v>
      </c>
      <c r="E101" s="62">
        <v>7</v>
      </c>
      <c r="F101" s="62">
        <v>0</v>
      </c>
      <c r="G101" s="62">
        <v>0</v>
      </c>
      <c r="H101" s="62">
        <v>4</v>
      </c>
      <c r="I101" s="62">
        <v>0</v>
      </c>
      <c r="J101" s="62">
        <v>1</v>
      </c>
      <c r="K101" s="62">
        <v>0</v>
      </c>
      <c r="L101" s="62">
        <v>0</v>
      </c>
      <c r="M101" s="62">
        <v>0</v>
      </c>
      <c r="N101" s="132">
        <v>0</v>
      </c>
      <c r="O101" s="118">
        <v>12</v>
      </c>
    </row>
    <row r="102" spans="1:15" x14ac:dyDescent="0.25">
      <c r="A102" s="19" t="s">
        <v>158</v>
      </c>
      <c r="B102" s="20" t="s">
        <v>338</v>
      </c>
      <c r="C102" s="21">
        <v>674</v>
      </c>
      <c r="D102" s="62">
        <v>0</v>
      </c>
      <c r="E102" s="62">
        <v>23</v>
      </c>
      <c r="F102" s="62">
        <v>0</v>
      </c>
      <c r="G102" s="62">
        <v>0</v>
      </c>
      <c r="H102" s="62">
        <v>21</v>
      </c>
      <c r="I102" s="62">
        <v>0</v>
      </c>
      <c r="J102" s="62">
        <v>0</v>
      </c>
      <c r="K102" s="62">
        <v>0</v>
      </c>
      <c r="L102" s="62">
        <v>0</v>
      </c>
      <c r="M102" s="62">
        <v>0</v>
      </c>
      <c r="N102" s="132">
        <v>0</v>
      </c>
      <c r="O102" s="118">
        <v>44</v>
      </c>
    </row>
    <row r="103" spans="1:15" x14ac:dyDescent="0.25">
      <c r="A103" s="28" t="s">
        <v>159</v>
      </c>
      <c r="B103" s="20" t="s">
        <v>338</v>
      </c>
      <c r="C103" s="21">
        <v>697</v>
      </c>
      <c r="D103" s="62">
        <v>148</v>
      </c>
      <c r="E103" s="62">
        <v>221</v>
      </c>
      <c r="F103" s="62">
        <v>9</v>
      </c>
      <c r="G103" s="62">
        <v>0</v>
      </c>
      <c r="H103" s="62">
        <v>117</v>
      </c>
      <c r="I103" s="62">
        <v>0</v>
      </c>
      <c r="J103" s="62">
        <v>0</v>
      </c>
      <c r="K103" s="62">
        <v>0</v>
      </c>
      <c r="L103" s="62">
        <v>0</v>
      </c>
      <c r="M103" s="62">
        <v>0</v>
      </c>
      <c r="N103" s="132">
        <v>0</v>
      </c>
      <c r="O103" s="118">
        <v>495</v>
      </c>
    </row>
    <row r="104" spans="1:15" x14ac:dyDescent="0.25">
      <c r="A104" s="19" t="s">
        <v>160</v>
      </c>
      <c r="B104" s="20" t="s">
        <v>338</v>
      </c>
      <c r="C104" s="21">
        <v>756</v>
      </c>
      <c r="D104" s="62">
        <v>0</v>
      </c>
      <c r="E104" s="62">
        <v>53</v>
      </c>
      <c r="F104" s="62">
        <v>0</v>
      </c>
      <c r="G104" s="62">
        <v>0</v>
      </c>
      <c r="H104" s="62">
        <v>6</v>
      </c>
      <c r="I104" s="62">
        <v>0</v>
      </c>
      <c r="J104" s="62">
        <v>3</v>
      </c>
      <c r="K104" s="62">
        <v>0</v>
      </c>
      <c r="L104" s="62">
        <v>0</v>
      </c>
      <c r="M104" s="62">
        <v>0</v>
      </c>
      <c r="N104" s="132">
        <v>0</v>
      </c>
      <c r="O104" s="118">
        <v>62</v>
      </c>
    </row>
    <row r="105" spans="1:15" x14ac:dyDescent="0.25">
      <c r="A105" s="45" t="s">
        <v>339</v>
      </c>
      <c r="B105" s="46"/>
      <c r="C105" s="121"/>
      <c r="D105" s="124">
        <v>37</v>
      </c>
      <c r="E105" s="124">
        <v>283</v>
      </c>
      <c r="F105" s="124">
        <v>73</v>
      </c>
      <c r="G105" s="124">
        <v>0</v>
      </c>
      <c r="H105" s="124">
        <v>93</v>
      </c>
      <c r="I105" s="124">
        <v>55</v>
      </c>
      <c r="J105" s="124">
        <v>1</v>
      </c>
      <c r="K105" s="124">
        <v>0</v>
      </c>
      <c r="L105" s="124">
        <v>0</v>
      </c>
      <c r="M105" s="124">
        <v>0</v>
      </c>
      <c r="N105" s="124">
        <v>0</v>
      </c>
      <c r="O105" s="124">
        <v>542</v>
      </c>
    </row>
    <row r="106" spans="1:15" x14ac:dyDescent="0.25">
      <c r="A106" s="19" t="s">
        <v>163</v>
      </c>
      <c r="B106" s="20" t="s">
        <v>340</v>
      </c>
      <c r="C106" s="21">
        <v>30</v>
      </c>
      <c r="D106" s="62">
        <v>19</v>
      </c>
      <c r="E106" s="62">
        <v>123</v>
      </c>
      <c r="F106" s="62">
        <v>73</v>
      </c>
      <c r="G106" s="62">
        <v>0</v>
      </c>
      <c r="H106" s="62">
        <v>19</v>
      </c>
      <c r="I106" s="62">
        <v>33</v>
      </c>
      <c r="J106" s="62">
        <v>0</v>
      </c>
      <c r="K106" s="62">
        <v>0</v>
      </c>
      <c r="L106" s="62">
        <v>0</v>
      </c>
      <c r="M106" s="62">
        <v>0</v>
      </c>
      <c r="N106" s="132">
        <v>0</v>
      </c>
      <c r="O106" s="118">
        <v>267</v>
      </c>
    </row>
    <row r="107" spans="1:15" x14ac:dyDescent="0.25">
      <c r="A107" s="19" t="s">
        <v>164</v>
      </c>
      <c r="B107" s="20" t="s">
        <v>340</v>
      </c>
      <c r="C107" s="21">
        <v>34</v>
      </c>
      <c r="D107" s="62">
        <v>18</v>
      </c>
      <c r="E107" s="62">
        <v>12</v>
      </c>
      <c r="F107" s="62">
        <v>0</v>
      </c>
      <c r="G107" s="62">
        <v>0</v>
      </c>
      <c r="H107" s="62">
        <v>19</v>
      </c>
      <c r="I107" s="62">
        <v>0</v>
      </c>
      <c r="J107" s="62">
        <v>0</v>
      </c>
      <c r="K107" s="62">
        <v>0</v>
      </c>
      <c r="L107" s="62">
        <v>0</v>
      </c>
      <c r="M107" s="62">
        <v>0</v>
      </c>
      <c r="N107" s="132">
        <v>0</v>
      </c>
      <c r="O107" s="118">
        <v>49</v>
      </c>
    </row>
    <row r="108" spans="1:15" x14ac:dyDescent="0.25">
      <c r="A108" s="19" t="s">
        <v>165</v>
      </c>
      <c r="B108" s="20" t="s">
        <v>340</v>
      </c>
      <c r="C108" s="21">
        <v>36</v>
      </c>
      <c r="D108" s="62">
        <v>0</v>
      </c>
      <c r="E108" s="62">
        <v>20</v>
      </c>
      <c r="F108" s="62">
        <v>0</v>
      </c>
      <c r="G108" s="62">
        <v>0</v>
      </c>
      <c r="H108" s="62">
        <v>0</v>
      </c>
      <c r="I108" s="62">
        <v>0</v>
      </c>
      <c r="J108" s="62">
        <v>1</v>
      </c>
      <c r="K108" s="62">
        <v>0</v>
      </c>
      <c r="L108" s="62">
        <v>0</v>
      </c>
      <c r="M108" s="62">
        <v>0</v>
      </c>
      <c r="N108" s="132">
        <v>0</v>
      </c>
      <c r="O108" s="118">
        <v>21</v>
      </c>
    </row>
    <row r="109" spans="1:15" x14ac:dyDescent="0.25">
      <c r="A109" s="19" t="s">
        <v>166</v>
      </c>
      <c r="B109" s="20" t="s">
        <v>340</v>
      </c>
      <c r="C109" s="21">
        <v>91</v>
      </c>
      <c r="D109" s="62">
        <v>0</v>
      </c>
      <c r="E109" s="62">
        <v>0</v>
      </c>
      <c r="F109" s="62">
        <v>0</v>
      </c>
      <c r="G109" s="62">
        <v>0</v>
      </c>
      <c r="H109" s="62">
        <v>0</v>
      </c>
      <c r="I109" s="62">
        <v>0</v>
      </c>
      <c r="J109" s="62">
        <v>0</v>
      </c>
      <c r="K109" s="62">
        <v>0</v>
      </c>
      <c r="L109" s="62">
        <v>0</v>
      </c>
      <c r="M109" s="62">
        <v>0</v>
      </c>
      <c r="N109" s="132">
        <v>0</v>
      </c>
      <c r="O109" s="118">
        <v>0</v>
      </c>
    </row>
    <row r="110" spans="1:15" x14ac:dyDescent="0.25">
      <c r="A110" s="19" t="s">
        <v>167</v>
      </c>
      <c r="B110" s="20" t="s">
        <v>340</v>
      </c>
      <c r="C110" s="21">
        <v>93</v>
      </c>
      <c r="D110" s="62">
        <v>0</v>
      </c>
      <c r="E110" s="62">
        <v>0</v>
      </c>
      <c r="F110" s="62">
        <v>0</v>
      </c>
      <c r="G110" s="62">
        <v>0</v>
      </c>
      <c r="H110" s="62">
        <v>2</v>
      </c>
      <c r="I110" s="62">
        <v>0</v>
      </c>
      <c r="J110" s="62">
        <v>0</v>
      </c>
      <c r="K110" s="62">
        <v>0</v>
      </c>
      <c r="L110" s="62">
        <v>0</v>
      </c>
      <c r="M110" s="62">
        <v>0</v>
      </c>
      <c r="N110" s="132">
        <v>0</v>
      </c>
      <c r="O110" s="118">
        <v>2</v>
      </c>
    </row>
    <row r="111" spans="1:15" x14ac:dyDescent="0.25">
      <c r="A111" s="23" t="s">
        <v>168</v>
      </c>
      <c r="B111" s="20" t="s">
        <v>340</v>
      </c>
      <c r="C111" s="21">
        <v>101</v>
      </c>
      <c r="D111" s="62">
        <v>0</v>
      </c>
      <c r="E111" s="62">
        <v>8</v>
      </c>
      <c r="F111" s="62">
        <v>0</v>
      </c>
      <c r="G111" s="62">
        <v>0</v>
      </c>
      <c r="H111" s="62">
        <v>8</v>
      </c>
      <c r="I111" s="62">
        <v>7</v>
      </c>
      <c r="J111" s="62">
        <v>0</v>
      </c>
      <c r="K111" s="62">
        <v>0</v>
      </c>
      <c r="L111" s="62">
        <v>0</v>
      </c>
      <c r="M111" s="62">
        <v>0</v>
      </c>
      <c r="N111" s="132">
        <v>0</v>
      </c>
      <c r="O111" s="118">
        <v>23</v>
      </c>
    </row>
    <row r="112" spans="1:15" x14ac:dyDescent="0.25">
      <c r="A112" s="19" t="s">
        <v>169</v>
      </c>
      <c r="B112" s="20" t="s">
        <v>340</v>
      </c>
      <c r="C112" s="21">
        <v>145</v>
      </c>
      <c r="D112" s="62">
        <v>0</v>
      </c>
      <c r="E112" s="62">
        <v>0</v>
      </c>
      <c r="F112" s="62">
        <v>0</v>
      </c>
      <c r="G112" s="62">
        <v>0</v>
      </c>
      <c r="H112" s="62">
        <v>1</v>
      </c>
      <c r="I112" s="62">
        <v>0</v>
      </c>
      <c r="J112" s="62">
        <v>0</v>
      </c>
      <c r="K112" s="62">
        <v>0</v>
      </c>
      <c r="L112" s="62">
        <v>0</v>
      </c>
      <c r="M112" s="62">
        <v>0</v>
      </c>
      <c r="N112" s="132">
        <v>0</v>
      </c>
      <c r="O112" s="118">
        <v>1</v>
      </c>
    </row>
    <row r="113" spans="1:15" x14ac:dyDescent="0.25">
      <c r="A113" s="19" t="s">
        <v>170</v>
      </c>
      <c r="B113" s="20" t="s">
        <v>340</v>
      </c>
      <c r="C113" s="21">
        <v>209</v>
      </c>
      <c r="D113" s="62">
        <v>0</v>
      </c>
      <c r="E113" s="62">
        <v>1</v>
      </c>
      <c r="F113" s="62">
        <v>0</v>
      </c>
      <c r="G113" s="62">
        <v>0</v>
      </c>
      <c r="H113" s="62">
        <v>0</v>
      </c>
      <c r="I113" s="62">
        <v>0</v>
      </c>
      <c r="J113" s="62">
        <v>0</v>
      </c>
      <c r="K113" s="62">
        <v>0</v>
      </c>
      <c r="L113" s="62">
        <v>0</v>
      </c>
      <c r="M113" s="62">
        <v>0</v>
      </c>
      <c r="N113" s="132">
        <v>0</v>
      </c>
      <c r="O113" s="118">
        <v>1</v>
      </c>
    </row>
    <row r="114" spans="1:15" x14ac:dyDescent="0.25">
      <c r="A114" s="19" t="s">
        <v>171</v>
      </c>
      <c r="B114" s="20" t="s">
        <v>340</v>
      </c>
      <c r="C114" s="21">
        <v>282</v>
      </c>
      <c r="D114" s="62">
        <v>0</v>
      </c>
      <c r="E114" s="62">
        <v>26</v>
      </c>
      <c r="F114" s="62">
        <v>0</v>
      </c>
      <c r="G114" s="62">
        <v>0</v>
      </c>
      <c r="H114" s="62">
        <v>6</v>
      </c>
      <c r="I114" s="62">
        <v>0</v>
      </c>
      <c r="J114" s="62">
        <v>0</v>
      </c>
      <c r="K114" s="62">
        <v>0</v>
      </c>
      <c r="L114" s="62">
        <v>0</v>
      </c>
      <c r="M114" s="62">
        <v>0</v>
      </c>
      <c r="N114" s="132">
        <v>0</v>
      </c>
      <c r="O114" s="118">
        <v>32</v>
      </c>
    </row>
    <row r="115" spans="1:15" x14ac:dyDescent="0.25">
      <c r="A115" s="19" t="s">
        <v>172</v>
      </c>
      <c r="B115" s="20" t="s">
        <v>340</v>
      </c>
      <c r="C115" s="21">
        <v>353</v>
      </c>
      <c r="D115" s="62">
        <v>0</v>
      </c>
      <c r="E115" s="62">
        <v>0</v>
      </c>
      <c r="F115" s="62">
        <v>0</v>
      </c>
      <c r="G115" s="62">
        <v>0</v>
      </c>
      <c r="H115" s="62">
        <v>0</v>
      </c>
      <c r="I115" s="62">
        <v>0</v>
      </c>
      <c r="J115" s="62">
        <v>0</v>
      </c>
      <c r="K115" s="62">
        <v>0</v>
      </c>
      <c r="L115" s="62">
        <v>0</v>
      </c>
      <c r="M115" s="62">
        <v>0</v>
      </c>
      <c r="N115" s="132">
        <v>0</v>
      </c>
      <c r="O115" s="118">
        <v>0</v>
      </c>
    </row>
    <row r="116" spans="1:15" x14ac:dyDescent="0.25">
      <c r="A116" s="19" t="s">
        <v>173</v>
      </c>
      <c r="B116" s="20" t="s">
        <v>340</v>
      </c>
      <c r="C116" s="21">
        <v>364</v>
      </c>
      <c r="D116" s="62">
        <v>0</v>
      </c>
      <c r="E116" s="62">
        <v>8</v>
      </c>
      <c r="F116" s="62">
        <v>0</v>
      </c>
      <c r="G116" s="62">
        <v>0</v>
      </c>
      <c r="H116" s="62">
        <v>3</v>
      </c>
      <c r="I116" s="62">
        <v>0</v>
      </c>
      <c r="J116" s="62">
        <v>0</v>
      </c>
      <c r="K116" s="62">
        <v>0</v>
      </c>
      <c r="L116" s="62">
        <v>0</v>
      </c>
      <c r="M116" s="62">
        <v>0</v>
      </c>
      <c r="N116" s="132">
        <v>0</v>
      </c>
      <c r="O116" s="118">
        <v>11</v>
      </c>
    </row>
    <row r="117" spans="1:15" x14ac:dyDescent="0.25">
      <c r="A117" s="19" t="s">
        <v>174</v>
      </c>
      <c r="B117" s="20" t="s">
        <v>340</v>
      </c>
      <c r="C117" s="21">
        <v>368</v>
      </c>
      <c r="D117" s="62">
        <v>0</v>
      </c>
      <c r="E117" s="62">
        <v>14</v>
      </c>
      <c r="F117" s="62">
        <v>0</v>
      </c>
      <c r="G117" s="62">
        <v>0</v>
      </c>
      <c r="H117" s="62">
        <v>1</v>
      </c>
      <c r="I117" s="62">
        <v>13</v>
      </c>
      <c r="J117" s="62">
        <v>0</v>
      </c>
      <c r="K117" s="62">
        <v>0</v>
      </c>
      <c r="L117" s="62">
        <v>0</v>
      </c>
      <c r="M117" s="62">
        <v>0</v>
      </c>
      <c r="N117" s="132">
        <v>0</v>
      </c>
      <c r="O117" s="118">
        <v>28</v>
      </c>
    </row>
    <row r="118" spans="1:15" x14ac:dyDescent="0.25">
      <c r="A118" s="19" t="s">
        <v>175</v>
      </c>
      <c r="B118" s="20" t="s">
        <v>340</v>
      </c>
      <c r="C118" s="21">
        <v>390</v>
      </c>
      <c r="D118" s="62">
        <v>0</v>
      </c>
      <c r="E118" s="62">
        <v>6</v>
      </c>
      <c r="F118" s="62">
        <v>0</v>
      </c>
      <c r="G118" s="62">
        <v>0</v>
      </c>
      <c r="H118" s="62">
        <v>9</v>
      </c>
      <c r="I118" s="62">
        <v>0</v>
      </c>
      <c r="J118" s="62">
        <v>0</v>
      </c>
      <c r="K118" s="62">
        <v>0</v>
      </c>
      <c r="L118" s="62">
        <v>0</v>
      </c>
      <c r="M118" s="62">
        <v>0</v>
      </c>
      <c r="N118" s="132">
        <v>0</v>
      </c>
      <c r="O118" s="118">
        <v>15</v>
      </c>
    </row>
    <row r="119" spans="1:15" x14ac:dyDescent="0.25">
      <c r="A119" s="19" t="s">
        <v>176</v>
      </c>
      <c r="B119" s="20" t="s">
        <v>340</v>
      </c>
      <c r="C119" s="21">
        <v>467</v>
      </c>
      <c r="D119" s="62">
        <v>0</v>
      </c>
      <c r="E119" s="62">
        <v>4</v>
      </c>
      <c r="F119" s="62">
        <v>0</v>
      </c>
      <c r="G119" s="62">
        <v>0</v>
      </c>
      <c r="H119" s="62">
        <v>1</v>
      </c>
      <c r="I119" s="62">
        <v>0</v>
      </c>
      <c r="J119" s="62">
        <v>0</v>
      </c>
      <c r="K119" s="62">
        <v>0</v>
      </c>
      <c r="L119" s="62">
        <v>0</v>
      </c>
      <c r="M119" s="62">
        <v>0</v>
      </c>
      <c r="N119" s="132">
        <v>0</v>
      </c>
      <c r="O119" s="118">
        <v>5</v>
      </c>
    </row>
    <row r="120" spans="1:15" x14ac:dyDescent="0.25">
      <c r="A120" s="19" t="s">
        <v>177</v>
      </c>
      <c r="B120" s="20" t="s">
        <v>340</v>
      </c>
      <c r="C120" s="21">
        <v>576</v>
      </c>
      <c r="D120" s="62">
        <v>0</v>
      </c>
      <c r="E120" s="62">
        <v>1</v>
      </c>
      <c r="F120" s="62">
        <v>0</v>
      </c>
      <c r="G120" s="62">
        <v>0</v>
      </c>
      <c r="H120" s="62">
        <v>0</v>
      </c>
      <c r="I120" s="62">
        <v>1</v>
      </c>
      <c r="J120" s="62">
        <v>0</v>
      </c>
      <c r="K120" s="62">
        <v>0</v>
      </c>
      <c r="L120" s="62">
        <v>0</v>
      </c>
      <c r="M120" s="62">
        <v>0</v>
      </c>
      <c r="N120" s="132">
        <v>0</v>
      </c>
      <c r="O120" s="118">
        <v>2</v>
      </c>
    </row>
    <row r="121" spans="1:15" x14ac:dyDescent="0.25">
      <c r="A121" s="19" t="s">
        <v>178</v>
      </c>
      <c r="B121" s="20" t="s">
        <v>340</v>
      </c>
      <c r="C121" s="21">
        <v>642</v>
      </c>
      <c r="D121" s="62">
        <v>0</v>
      </c>
      <c r="E121" s="62">
        <v>7</v>
      </c>
      <c r="F121" s="62">
        <v>0</v>
      </c>
      <c r="G121" s="62">
        <v>0</v>
      </c>
      <c r="H121" s="62">
        <v>10</v>
      </c>
      <c r="I121" s="62">
        <v>0</v>
      </c>
      <c r="J121" s="62">
        <v>0</v>
      </c>
      <c r="K121" s="62">
        <v>0</v>
      </c>
      <c r="L121" s="62">
        <v>0</v>
      </c>
      <c r="M121" s="62">
        <v>0</v>
      </c>
      <c r="N121" s="132">
        <v>0</v>
      </c>
      <c r="O121" s="118">
        <v>17</v>
      </c>
    </row>
    <row r="122" spans="1:15" x14ac:dyDescent="0.25">
      <c r="A122" s="19" t="s">
        <v>179</v>
      </c>
      <c r="B122" s="20" t="s">
        <v>340</v>
      </c>
      <c r="C122" s="21">
        <v>679</v>
      </c>
      <c r="D122" s="62">
        <v>0</v>
      </c>
      <c r="E122" s="62">
        <v>8</v>
      </c>
      <c r="F122" s="62">
        <v>0</v>
      </c>
      <c r="G122" s="62">
        <v>0</v>
      </c>
      <c r="H122" s="62">
        <v>2</v>
      </c>
      <c r="I122" s="62">
        <v>0</v>
      </c>
      <c r="J122" s="62">
        <v>0</v>
      </c>
      <c r="K122" s="62">
        <v>0</v>
      </c>
      <c r="L122" s="62">
        <v>0</v>
      </c>
      <c r="M122" s="62">
        <v>0</v>
      </c>
      <c r="N122" s="132">
        <v>0</v>
      </c>
      <c r="O122" s="118">
        <v>10</v>
      </c>
    </row>
    <row r="123" spans="1:15" x14ac:dyDescent="0.25">
      <c r="A123" s="19" t="s">
        <v>180</v>
      </c>
      <c r="B123" s="20" t="s">
        <v>340</v>
      </c>
      <c r="C123" s="21">
        <v>789</v>
      </c>
      <c r="D123" s="62">
        <v>0</v>
      </c>
      <c r="E123" s="62">
        <v>7</v>
      </c>
      <c r="F123" s="62">
        <v>0</v>
      </c>
      <c r="G123" s="62">
        <v>0</v>
      </c>
      <c r="H123" s="62">
        <v>1</v>
      </c>
      <c r="I123" s="62">
        <v>1</v>
      </c>
      <c r="J123" s="62">
        <v>0</v>
      </c>
      <c r="K123" s="62">
        <v>0</v>
      </c>
      <c r="L123" s="62">
        <v>0</v>
      </c>
      <c r="M123" s="62">
        <v>0</v>
      </c>
      <c r="N123" s="132">
        <v>0</v>
      </c>
      <c r="O123" s="118">
        <v>9</v>
      </c>
    </row>
    <row r="124" spans="1:15" x14ac:dyDescent="0.25">
      <c r="A124" s="19" t="s">
        <v>181</v>
      </c>
      <c r="B124" s="20" t="s">
        <v>340</v>
      </c>
      <c r="C124" s="21">
        <v>792</v>
      </c>
      <c r="D124" s="62">
        <v>0</v>
      </c>
      <c r="E124" s="62">
        <v>3</v>
      </c>
      <c r="F124" s="62">
        <v>0</v>
      </c>
      <c r="G124" s="62">
        <v>0</v>
      </c>
      <c r="H124" s="62">
        <v>0</v>
      </c>
      <c r="I124" s="62">
        <v>0</v>
      </c>
      <c r="J124" s="62">
        <v>0</v>
      </c>
      <c r="K124" s="62">
        <v>0</v>
      </c>
      <c r="L124" s="62">
        <v>0</v>
      </c>
      <c r="M124" s="62">
        <v>0</v>
      </c>
      <c r="N124" s="132">
        <v>0</v>
      </c>
      <c r="O124" s="118">
        <v>3</v>
      </c>
    </row>
    <row r="125" spans="1:15" x14ac:dyDescent="0.25">
      <c r="A125" s="19" t="s">
        <v>182</v>
      </c>
      <c r="B125" s="20" t="s">
        <v>340</v>
      </c>
      <c r="C125" s="21">
        <v>809</v>
      </c>
      <c r="D125" s="62">
        <v>0</v>
      </c>
      <c r="E125" s="62">
        <v>13</v>
      </c>
      <c r="F125" s="62">
        <v>0</v>
      </c>
      <c r="G125" s="62">
        <v>0</v>
      </c>
      <c r="H125" s="62">
        <v>2</v>
      </c>
      <c r="I125" s="62">
        <v>0</v>
      </c>
      <c r="J125" s="62">
        <v>0</v>
      </c>
      <c r="K125" s="62">
        <v>0</v>
      </c>
      <c r="L125" s="62">
        <v>0</v>
      </c>
      <c r="M125" s="62">
        <v>0</v>
      </c>
      <c r="N125" s="132">
        <v>0</v>
      </c>
      <c r="O125" s="118">
        <v>15</v>
      </c>
    </row>
    <row r="126" spans="1:15" x14ac:dyDescent="0.25">
      <c r="A126" s="19" t="s">
        <v>183</v>
      </c>
      <c r="B126" s="20" t="s">
        <v>340</v>
      </c>
      <c r="C126" s="21">
        <v>847</v>
      </c>
      <c r="D126" s="62">
        <v>0</v>
      </c>
      <c r="E126" s="62">
        <v>7</v>
      </c>
      <c r="F126" s="62">
        <v>0</v>
      </c>
      <c r="G126" s="62">
        <v>0</v>
      </c>
      <c r="H126" s="62">
        <v>1</v>
      </c>
      <c r="I126" s="62">
        <v>0</v>
      </c>
      <c r="J126" s="62">
        <v>0</v>
      </c>
      <c r="K126" s="62">
        <v>0</v>
      </c>
      <c r="L126" s="62">
        <v>0</v>
      </c>
      <c r="M126" s="62">
        <v>0</v>
      </c>
      <c r="N126" s="132">
        <v>0</v>
      </c>
      <c r="O126" s="118">
        <v>8</v>
      </c>
    </row>
    <row r="127" spans="1:15" x14ac:dyDescent="0.25">
      <c r="A127" s="19" t="s">
        <v>184</v>
      </c>
      <c r="B127" s="20" t="s">
        <v>340</v>
      </c>
      <c r="C127" s="21">
        <v>856</v>
      </c>
      <c r="D127" s="62">
        <v>0</v>
      </c>
      <c r="E127" s="62">
        <v>4</v>
      </c>
      <c r="F127" s="62">
        <v>0</v>
      </c>
      <c r="G127" s="62">
        <v>0</v>
      </c>
      <c r="H127" s="62">
        <v>0</v>
      </c>
      <c r="I127" s="62">
        <v>0</v>
      </c>
      <c r="J127" s="62">
        <v>0</v>
      </c>
      <c r="K127" s="62">
        <v>0</v>
      </c>
      <c r="L127" s="62">
        <v>0</v>
      </c>
      <c r="M127" s="62">
        <v>0</v>
      </c>
      <c r="N127" s="132">
        <v>0</v>
      </c>
      <c r="O127" s="118">
        <v>4</v>
      </c>
    </row>
    <row r="128" spans="1:15" x14ac:dyDescent="0.25">
      <c r="A128" s="19" t="s">
        <v>185</v>
      </c>
      <c r="B128" s="20" t="s">
        <v>340</v>
      </c>
      <c r="C128" s="21">
        <v>861</v>
      </c>
      <c r="D128" s="62">
        <v>0</v>
      </c>
      <c r="E128" s="62">
        <v>11</v>
      </c>
      <c r="F128" s="62">
        <v>0</v>
      </c>
      <c r="G128" s="62">
        <v>0</v>
      </c>
      <c r="H128" s="62">
        <v>8</v>
      </c>
      <c r="I128" s="62">
        <v>0</v>
      </c>
      <c r="J128" s="62">
        <v>0</v>
      </c>
      <c r="K128" s="62">
        <v>0</v>
      </c>
      <c r="L128" s="62">
        <v>0</v>
      </c>
      <c r="M128" s="62">
        <v>0</v>
      </c>
      <c r="N128" s="132">
        <v>0</v>
      </c>
      <c r="O128" s="118">
        <v>19</v>
      </c>
    </row>
    <row r="129" spans="1:15" x14ac:dyDescent="0.25">
      <c r="A129" s="45" t="s">
        <v>341</v>
      </c>
      <c r="B129" s="46"/>
      <c r="C129" s="121"/>
      <c r="D129" s="124">
        <v>26192</v>
      </c>
      <c r="E129" s="124">
        <v>6519</v>
      </c>
      <c r="F129" s="124">
        <v>15985</v>
      </c>
      <c r="G129" s="124">
        <v>1408</v>
      </c>
      <c r="H129" s="124">
        <v>4711</v>
      </c>
      <c r="I129" s="124">
        <v>164</v>
      </c>
      <c r="J129" s="124">
        <v>0</v>
      </c>
      <c r="K129" s="124">
        <v>121</v>
      </c>
      <c r="L129" s="124">
        <v>10</v>
      </c>
      <c r="M129" s="124">
        <v>71</v>
      </c>
      <c r="N129" s="124">
        <v>2</v>
      </c>
      <c r="O129" s="124">
        <v>55183</v>
      </c>
    </row>
    <row r="130" spans="1:15" x14ac:dyDescent="0.25">
      <c r="A130" s="23" t="s">
        <v>188</v>
      </c>
      <c r="B130" s="20" t="s">
        <v>342</v>
      </c>
      <c r="C130" s="237" t="s">
        <v>349</v>
      </c>
      <c r="D130" s="62">
        <v>17056</v>
      </c>
      <c r="E130" s="62">
        <v>4496</v>
      </c>
      <c r="F130" s="62">
        <v>11304</v>
      </c>
      <c r="G130" s="62">
        <v>1015</v>
      </c>
      <c r="H130" s="62">
        <v>3184</v>
      </c>
      <c r="I130" s="62">
        <v>146</v>
      </c>
      <c r="J130" s="62">
        <v>0</v>
      </c>
      <c r="K130" s="62">
        <v>85</v>
      </c>
      <c r="L130" s="62">
        <v>9</v>
      </c>
      <c r="M130" s="62">
        <v>71</v>
      </c>
      <c r="N130" s="132">
        <v>1</v>
      </c>
      <c r="O130" s="118">
        <v>37367</v>
      </c>
    </row>
    <row r="131" spans="1:15" x14ac:dyDescent="0.25">
      <c r="A131" s="19" t="s">
        <v>189</v>
      </c>
      <c r="B131" s="20" t="s">
        <v>342</v>
      </c>
      <c r="C131" s="21">
        <v>79</v>
      </c>
      <c r="D131" s="62">
        <v>53</v>
      </c>
      <c r="E131" s="62">
        <v>44</v>
      </c>
      <c r="F131" s="62">
        <v>42</v>
      </c>
      <c r="G131" s="62">
        <v>0</v>
      </c>
      <c r="H131" s="62">
        <v>67</v>
      </c>
      <c r="I131" s="62">
        <v>0</v>
      </c>
      <c r="J131" s="62">
        <v>0</v>
      </c>
      <c r="K131" s="62">
        <v>0</v>
      </c>
      <c r="L131" s="62">
        <v>0</v>
      </c>
      <c r="M131" s="62">
        <v>0</v>
      </c>
      <c r="N131" s="132">
        <v>0</v>
      </c>
      <c r="O131" s="118">
        <v>206</v>
      </c>
    </row>
    <row r="132" spans="1:15" x14ac:dyDescent="0.25">
      <c r="A132" s="19" t="s">
        <v>190</v>
      </c>
      <c r="B132" s="20" t="s">
        <v>342</v>
      </c>
      <c r="C132" s="21">
        <v>88</v>
      </c>
      <c r="D132" s="62">
        <v>2730</v>
      </c>
      <c r="E132" s="62">
        <v>760</v>
      </c>
      <c r="F132" s="62">
        <v>1799</v>
      </c>
      <c r="G132" s="62">
        <v>174</v>
      </c>
      <c r="H132" s="62">
        <v>499</v>
      </c>
      <c r="I132" s="62">
        <v>0</v>
      </c>
      <c r="J132" s="62">
        <v>0</v>
      </c>
      <c r="K132" s="62">
        <v>18</v>
      </c>
      <c r="L132" s="62">
        <v>0</v>
      </c>
      <c r="M132" s="62">
        <v>0</v>
      </c>
      <c r="N132" s="132">
        <v>0</v>
      </c>
      <c r="O132" s="118">
        <v>5980</v>
      </c>
    </row>
    <row r="133" spans="1:15" x14ac:dyDescent="0.25">
      <c r="A133" s="19" t="s">
        <v>191</v>
      </c>
      <c r="B133" s="20" t="s">
        <v>342</v>
      </c>
      <c r="C133" s="21">
        <v>129</v>
      </c>
      <c r="D133" s="62">
        <v>548</v>
      </c>
      <c r="E133" s="62">
        <v>142</v>
      </c>
      <c r="F133" s="62">
        <v>226</v>
      </c>
      <c r="G133" s="62">
        <v>0</v>
      </c>
      <c r="H133" s="62">
        <v>108</v>
      </c>
      <c r="I133" s="62">
        <v>0</v>
      </c>
      <c r="J133" s="62">
        <v>0</v>
      </c>
      <c r="K133" s="62">
        <v>0</v>
      </c>
      <c r="L133" s="62">
        <v>0</v>
      </c>
      <c r="M133" s="62">
        <v>0</v>
      </c>
      <c r="N133" s="132">
        <v>0</v>
      </c>
      <c r="O133" s="118">
        <v>1024</v>
      </c>
    </row>
    <row r="134" spans="1:15" x14ac:dyDescent="0.25">
      <c r="A134" s="19" t="s">
        <v>192</v>
      </c>
      <c r="B134" s="20" t="s">
        <v>342</v>
      </c>
      <c r="C134" s="21">
        <v>212</v>
      </c>
      <c r="D134" s="62">
        <v>267</v>
      </c>
      <c r="E134" s="62">
        <v>57</v>
      </c>
      <c r="F134" s="62">
        <v>78</v>
      </c>
      <c r="G134" s="62">
        <v>0</v>
      </c>
      <c r="H134" s="62">
        <v>64</v>
      </c>
      <c r="I134" s="62">
        <v>0</v>
      </c>
      <c r="J134" s="62">
        <v>0</v>
      </c>
      <c r="K134" s="62">
        <v>1</v>
      </c>
      <c r="L134" s="62">
        <v>0</v>
      </c>
      <c r="M134" s="62">
        <v>0</v>
      </c>
      <c r="N134" s="132">
        <v>0</v>
      </c>
      <c r="O134" s="118">
        <v>467</v>
      </c>
    </row>
    <row r="135" spans="1:15" x14ac:dyDescent="0.25">
      <c r="A135" s="19" t="s">
        <v>193</v>
      </c>
      <c r="B135" s="20" t="s">
        <v>342</v>
      </c>
      <c r="C135" s="21">
        <v>266</v>
      </c>
      <c r="D135" s="62">
        <v>1151</v>
      </c>
      <c r="E135" s="62">
        <v>163</v>
      </c>
      <c r="F135" s="62">
        <v>464</v>
      </c>
      <c r="G135" s="62">
        <v>84</v>
      </c>
      <c r="H135" s="62">
        <v>133</v>
      </c>
      <c r="I135" s="62">
        <v>0</v>
      </c>
      <c r="J135" s="62">
        <v>0</v>
      </c>
      <c r="K135" s="62">
        <v>1</v>
      </c>
      <c r="L135" s="62">
        <v>0</v>
      </c>
      <c r="M135" s="62">
        <v>0</v>
      </c>
      <c r="N135" s="132">
        <v>1</v>
      </c>
      <c r="O135" s="118">
        <v>1997</v>
      </c>
    </row>
    <row r="136" spans="1:15" x14ac:dyDescent="0.25">
      <c r="A136" s="19" t="s">
        <v>194</v>
      </c>
      <c r="B136" s="20" t="s">
        <v>342</v>
      </c>
      <c r="C136" s="21">
        <v>308</v>
      </c>
      <c r="D136" s="62">
        <v>166</v>
      </c>
      <c r="E136" s="62">
        <v>74</v>
      </c>
      <c r="F136" s="62">
        <v>97</v>
      </c>
      <c r="G136" s="62">
        <v>0</v>
      </c>
      <c r="H136" s="62">
        <v>104</v>
      </c>
      <c r="I136" s="62">
        <v>0</v>
      </c>
      <c r="J136" s="62">
        <v>0</v>
      </c>
      <c r="K136" s="62">
        <v>0</v>
      </c>
      <c r="L136" s="62">
        <v>0</v>
      </c>
      <c r="M136" s="62">
        <v>0</v>
      </c>
      <c r="N136" s="132">
        <v>0</v>
      </c>
      <c r="O136" s="118">
        <v>441</v>
      </c>
    </row>
    <row r="137" spans="1:15" x14ac:dyDescent="0.25">
      <c r="A137" s="26" t="s">
        <v>195</v>
      </c>
      <c r="B137" s="20" t="s">
        <v>342</v>
      </c>
      <c r="C137" s="21">
        <v>360</v>
      </c>
      <c r="D137" s="62">
        <v>2658</v>
      </c>
      <c r="E137" s="62">
        <v>617</v>
      </c>
      <c r="F137" s="62">
        <v>1930</v>
      </c>
      <c r="G137" s="62">
        <v>135</v>
      </c>
      <c r="H137" s="62">
        <v>349</v>
      </c>
      <c r="I137" s="62">
        <v>18</v>
      </c>
      <c r="J137" s="62">
        <v>0</v>
      </c>
      <c r="K137" s="62">
        <v>11</v>
      </c>
      <c r="L137" s="62">
        <v>1</v>
      </c>
      <c r="M137" s="62">
        <v>0</v>
      </c>
      <c r="N137" s="132">
        <v>0</v>
      </c>
      <c r="O137" s="118">
        <v>5719</v>
      </c>
    </row>
    <row r="138" spans="1:15" x14ac:dyDescent="0.25">
      <c r="A138" s="19" t="s">
        <v>196</v>
      </c>
      <c r="B138" s="20" t="s">
        <v>342</v>
      </c>
      <c r="C138" s="21">
        <v>380</v>
      </c>
      <c r="D138" s="62">
        <v>490</v>
      </c>
      <c r="E138" s="62">
        <v>55</v>
      </c>
      <c r="F138" s="62">
        <v>13</v>
      </c>
      <c r="G138" s="62">
        <v>0</v>
      </c>
      <c r="H138" s="62">
        <v>73</v>
      </c>
      <c r="I138" s="62">
        <v>0</v>
      </c>
      <c r="J138" s="62">
        <v>0</v>
      </c>
      <c r="K138" s="62">
        <v>2</v>
      </c>
      <c r="L138" s="62">
        <v>0</v>
      </c>
      <c r="M138" s="62">
        <v>0</v>
      </c>
      <c r="N138" s="132">
        <v>0</v>
      </c>
      <c r="O138" s="118">
        <v>633</v>
      </c>
    </row>
    <row r="139" spans="1:15" ht="15.75" thickBot="1" x14ac:dyDescent="0.3">
      <c r="A139" s="29" t="s">
        <v>197</v>
      </c>
      <c r="B139" s="30" t="s">
        <v>342</v>
      </c>
      <c r="C139" s="31">
        <v>631</v>
      </c>
      <c r="D139" s="62">
        <v>1073</v>
      </c>
      <c r="E139" s="62">
        <v>111</v>
      </c>
      <c r="F139" s="62">
        <v>32</v>
      </c>
      <c r="G139" s="62">
        <v>0</v>
      </c>
      <c r="H139" s="62">
        <v>130</v>
      </c>
      <c r="I139" s="62">
        <v>0</v>
      </c>
      <c r="J139" s="62">
        <v>0</v>
      </c>
      <c r="K139" s="62">
        <v>3</v>
      </c>
      <c r="L139" s="62">
        <v>0</v>
      </c>
      <c r="M139" s="62">
        <v>0</v>
      </c>
      <c r="N139" s="132">
        <v>0</v>
      </c>
      <c r="O139" s="125">
        <v>1349</v>
      </c>
    </row>
    <row r="140" spans="1:15" x14ac:dyDescent="0.25">
      <c r="D140" s="65"/>
      <c r="G140" s="119"/>
      <c r="H140" s="119"/>
      <c r="I140" s="119"/>
      <c r="K140" s="303"/>
    </row>
    <row r="141" spans="1:15" ht="25.5" customHeight="1" x14ac:dyDescent="0.25">
      <c r="A141" s="276" t="s">
        <v>198</v>
      </c>
      <c r="B141" s="329" t="s">
        <v>391</v>
      </c>
      <c r="C141" s="329"/>
      <c r="D141" s="329"/>
      <c r="E141" s="329"/>
      <c r="F141" s="329"/>
      <c r="G141" s="329"/>
      <c r="H141" s="329"/>
      <c r="I141" s="329"/>
      <c r="J141" s="329"/>
      <c r="K141" s="329"/>
      <c r="L141" s="329"/>
      <c r="M141" s="329"/>
      <c r="N141" s="304">
        <v>44958</v>
      </c>
      <c r="O141" s="43"/>
    </row>
    <row r="142" spans="1:15" ht="27" customHeight="1" x14ac:dyDescent="0.25">
      <c r="A142" s="286" t="s">
        <v>25</v>
      </c>
      <c r="B142" s="286"/>
      <c r="C142" s="329" t="s">
        <v>26</v>
      </c>
      <c r="D142" s="329"/>
      <c r="E142" s="329"/>
      <c r="F142" s="329"/>
      <c r="G142" s="329"/>
      <c r="H142" s="329"/>
      <c r="I142" s="329"/>
      <c r="J142" s="329"/>
      <c r="K142" s="329"/>
      <c r="L142" s="329"/>
      <c r="M142" s="329"/>
      <c r="N142" s="329"/>
      <c r="O142" s="329"/>
    </row>
    <row r="143" spans="1:15" ht="28.5" customHeight="1" x14ac:dyDescent="0.25">
      <c r="A143" s="277" t="s">
        <v>199</v>
      </c>
      <c r="B143" s="277"/>
      <c r="C143" s="329" t="s">
        <v>26</v>
      </c>
      <c r="D143" s="329"/>
      <c r="E143" s="329"/>
      <c r="F143" s="329"/>
      <c r="G143" s="329"/>
      <c r="H143" s="329"/>
      <c r="I143" s="329"/>
      <c r="J143" s="329"/>
      <c r="K143" s="329"/>
      <c r="L143" s="329"/>
      <c r="M143" s="329"/>
      <c r="N143" s="329"/>
      <c r="O143" s="329"/>
    </row>
    <row r="144" spans="1:15" x14ac:dyDescent="0.25">
      <c r="A144" s="43"/>
      <c r="B144" s="43"/>
      <c r="C144" s="43"/>
      <c r="D144" s="43"/>
      <c r="E144" s="43"/>
      <c r="F144" s="43"/>
      <c r="G144" s="43"/>
      <c r="H144" s="43"/>
      <c r="I144" s="43"/>
      <c r="J144" s="43"/>
      <c r="K144" s="43"/>
      <c r="L144" s="43"/>
      <c r="M144" s="43"/>
      <c r="N144" s="43"/>
      <c r="O144" s="43"/>
    </row>
  </sheetData>
  <mergeCells count="5">
    <mergeCell ref="A1:O1"/>
    <mergeCell ref="B141:M141"/>
    <mergeCell ref="C142:O142"/>
    <mergeCell ref="C143:O143"/>
    <mergeCell ref="O2:O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144"/>
  <sheetViews>
    <sheetView zoomScaleNormal="100" workbookViewId="0">
      <pane xSplit="3" ySplit="3" topLeftCell="D106" activePane="bottomRight" state="frozen"/>
      <selection pane="topRight" activeCell="D1" sqref="D1"/>
      <selection pane="bottomLeft" activeCell="A4" sqref="A4"/>
      <selection pane="bottomRight" activeCell="I118" sqref="I118:I119"/>
    </sheetView>
  </sheetViews>
  <sheetFormatPr baseColWidth="10" defaultColWidth="11.42578125" defaultRowHeight="15" x14ac:dyDescent="0.25"/>
  <cols>
    <col min="1" max="1" width="0" hidden="1" customWidth="1"/>
    <col min="2" max="2" width="14.28515625" hidden="1" customWidth="1"/>
    <col min="7" max="7" width="17.85546875" customWidth="1"/>
    <col min="16" max="16" width="15.85546875" customWidth="1"/>
  </cols>
  <sheetData>
    <row r="1" spans="1:16" ht="34.5" customHeight="1" x14ac:dyDescent="0.25">
      <c r="A1" s="356" t="s">
        <v>350</v>
      </c>
      <c r="B1" s="356"/>
      <c r="C1" s="356"/>
      <c r="D1" s="356"/>
      <c r="E1" s="356"/>
      <c r="F1" s="356"/>
      <c r="G1" s="356"/>
      <c r="H1" s="356"/>
      <c r="I1" s="356"/>
      <c r="J1" s="356"/>
      <c r="K1" s="356"/>
      <c r="L1" s="356"/>
      <c r="M1" s="356"/>
      <c r="N1" s="356"/>
      <c r="O1" s="61" t="s">
        <v>351</v>
      </c>
      <c r="P1" s="61" t="s">
        <v>352</v>
      </c>
    </row>
    <row r="2" spans="1:16" ht="26.25" customHeight="1" x14ac:dyDescent="0.25">
      <c r="A2" s="356" t="s">
        <v>353</v>
      </c>
      <c r="B2" s="356"/>
      <c r="C2" s="356"/>
      <c r="D2" s="356"/>
      <c r="E2" s="356"/>
      <c r="F2" s="356"/>
      <c r="G2" s="356"/>
      <c r="H2" s="356"/>
      <c r="I2" s="356"/>
      <c r="J2" s="356"/>
      <c r="K2" s="356"/>
      <c r="L2" s="356"/>
      <c r="M2" s="356"/>
      <c r="N2" s="356"/>
      <c r="O2" s="61" t="s">
        <v>354</v>
      </c>
      <c r="P2" s="139">
        <v>44954</v>
      </c>
    </row>
    <row r="3" spans="1:16" ht="27.75" customHeight="1" x14ac:dyDescent="0.25">
      <c r="A3" s="356" t="s">
        <v>355</v>
      </c>
      <c r="B3" s="356"/>
      <c r="C3" s="356"/>
      <c r="D3" s="356"/>
      <c r="E3" s="356"/>
      <c r="F3" s="356"/>
      <c r="G3" s="356"/>
      <c r="H3" s="356"/>
      <c r="I3" s="356"/>
      <c r="J3" s="356"/>
      <c r="K3" s="356"/>
      <c r="L3" s="356"/>
      <c r="M3" s="356"/>
      <c r="N3" s="356"/>
      <c r="O3" s="140" t="s">
        <v>356</v>
      </c>
      <c r="P3" s="61" t="s">
        <v>357</v>
      </c>
    </row>
    <row r="4" spans="1:16" x14ac:dyDescent="0.25">
      <c r="A4" s="191" t="s">
        <v>28</v>
      </c>
      <c r="B4" s="192" t="s">
        <v>358</v>
      </c>
      <c r="C4" s="141"/>
      <c r="D4" s="365" t="s">
        <v>359</v>
      </c>
      <c r="E4" s="366"/>
      <c r="F4" s="366"/>
      <c r="G4" s="366"/>
      <c r="H4" s="366"/>
      <c r="I4" s="366"/>
      <c r="J4" s="366"/>
      <c r="K4" s="366"/>
      <c r="L4" s="366"/>
      <c r="M4" s="366"/>
      <c r="N4" s="366"/>
      <c r="O4" s="366"/>
      <c r="P4" s="367"/>
    </row>
    <row r="5" spans="1:16" ht="42.75" customHeight="1" x14ac:dyDescent="0.25">
      <c r="A5" s="191"/>
      <c r="B5" s="192"/>
      <c r="C5" s="368" t="s">
        <v>360</v>
      </c>
      <c r="D5" s="357" t="s">
        <v>361</v>
      </c>
      <c r="E5" s="358"/>
      <c r="F5" s="358"/>
      <c r="G5" s="358"/>
      <c r="H5" s="358"/>
      <c r="I5" s="358"/>
      <c r="J5" s="359"/>
      <c r="K5" s="363" t="s">
        <v>362</v>
      </c>
      <c r="L5" s="360" t="s">
        <v>363</v>
      </c>
      <c r="M5" s="361"/>
      <c r="N5" s="361"/>
      <c r="O5" s="361"/>
      <c r="P5" s="362"/>
    </row>
    <row r="6" spans="1:16" ht="124.5" customHeight="1" x14ac:dyDescent="0.25">
      <c r="A6" s="142" t="s">
        <v>240</v>
      </c>
      <c r="B6" s="143"/>
      <c r="C6" s="369"/>
      <c r="D6" s="135" t="s">
        <v>364</v>
      </c>
      <c r="E6" s="135" t="s">
        <v>365</v>
      </c>
      <c r="F6" s="135" t="s">
        <v>366</v>
      </c>
      <c r="G6" s="135" t="s">
        <v>367</v>
      </c>
      <c r="H6" s="135" t="s">
        <v>368</v>
      </c>
      <c r="I6" s="135" t="s">
        <v>369</v>
      </c>
      <c r="J6" s="135" t="s">
        <v>370</v>
      </c>
      <c r="K6" s="364"/>
      <c r="L6" s="135" t="s">
        <v>364</v>
      </c>
      <c r="M6" s="135" t="s">
        <v>365</v>
      </c>
      <c r="N6" s="135" t="s">
        <v>366</v>
      </c>
      <c r="O6" s="135" t="s">
        <v>368</v>
      </c>
      <c r="P6" s="135" t="s">
        <v>371</v>
      </c>
    </row>
    <row r="7" spans="1:16" x14ac:dyDescent="0.25">
      <c r="A7" s="144"/>
      <c r="B7" s="145" t="s">
        <v>31</v>
      </c>
      <c r="C7" s="145" t="s">
        <v>308</v>
      </c>
      <c r="D7" s="136">
        <v>11028</v>
      </c>
      <c r="E7" s="136">
        <v>22475</v>
      </c>
      <c r="F7" s="136">
        <v>18979</v>
      </c>
      <c r="G7" s="136">
        <v>20040</v>
      </c>
      <c r="H7" s="136">
        <v>1664</v>
      </c>
      <c r="I7" s="136">
        <v>36908</v>
      </c>
      <c r="J7" s="136">
        <v>111094</v>
      </c>
      <c r="K7" s="136">
        <v>34587</v>
      </c>
      <c r="L7" s="136">
        <v>513</v>
      </c>
      <c r="M7" s="136">
        <v>879</v>
      </c>
      <c r="N7" s="136">
        <v>753</v>
      </c>
      <c r="O7" s="136">
        <v>1094</v>
      </c>
      <c r="P7" s="136">
        <v>31348</v>
      </c>
    </row>
    <row r="8" spans="1:16" x14ac:dyDescent="0.25">
      <c r="A8" s="43" t="s">
        <v>328</v>
      </c>
      <c r="B8" s="146">
        <v>120</v>
      </c>
      <c r="C8" s="147" t="s">
        <v>65</v>
      </c>
      <c r="D8" s="137">
        <v>0</v>
      </c>
      <c r="E8" s="137">
        <v>11</v>
      </c>
      <c r="F8" s="137">
        <v>3</v>
      </c>
      <c r="G8" s="137">
        <v>6</v>
      </c>
      <c r="H8" s="137">
        <v>1</v>
      </c>
      <c r="I8" s="137">
        <v>13</v>
      </c>
      <c r="J8" s="137">
        <v>34</v>
      </c>
      <c r="K8" s="137">
        <v>19</v>
      </c>
      <c r="L8" s="137">
        <v>3</v>
      </c>
      <c r="M8" s="137">
        <v>3</v>
      </c>
      <c r="N8" s="137">
        <v>0</v>
      </c>
      <c r="O8" s="137">
        <v>0</v>
      </c>
      <c r="P8" s="137">
        <v>13</v>
      </c>
    </row>
    <row r="9" spans="1:16" x14ac:dyDescent="0.25">
      <c r="A9" s="43" t="s">
        <v>328</v>
      </c>
      <c r="B9" s="148">
        <v>154</v>
      </c>
      <c r="C9" s="149" t="s">
        <v>66</v>
      </c>
      <c r="D9" s="137">
        <v>555</v>
      </c>
      <c r="E9" s="137">
        <v>445</v>
      </c>
      <c r="F9" s="137">
        <v>109</v>
      </c>
      <c r="G9" s="137">
        <v>119</v>
      </c>
      <c r="H9" s="137">
        <v>10</v>
      </c>
      <c r="I9" s="137">
        <v>71</v>
      </c>
      <c r="J9" s="137">
        <v>1309</v>
      </c>
      <c r="K9" s="137">
        <v>61</v>
      </c>
      <c r="L9" s="137">
        <v>2</v>
      </c>
      <c r="M9" s="137">
        <v>1</v>
      </c>
      <c r="N9" s="137">
        <v>0</v>
      </c>
      <c r="O9" s="137">
        <v>1</v>
      </c>
      <c r="P9" s="137">
        <v>57</v>
      </c>
    </row>
    <row r="10" spans="1:16" x14ac:dyDescent="0.25">
      <c r="A10" s="43" t="s">
        <v>328</v>
      </c>
      <c r="B10" s="146">
        <v>250</v>
      </c>
      <c r="C10" s="150" t="s">
        <v>67</v>
      </c>
      <c r="D10" s="137">
        <v>28</v>
      </c>
      <c r="E10" s="137">
        <v>23</v>
      </c>
      <c r="F10" s="137">
        <v>6</v>
      </c>
      <c r="G10" s="137">
        <v>24</v>
      </c>
      <c r="H10" s="137">
        <v>0</v>
      </c>
      <c r="I10" s="137">
        <v>79</v>
      </c>
      <c r="J10" s="137">
        <v>160</v>
      </c>
      <c r="K10" s="137">
        <v>93</v>
      </c>
      <c r="L10" s="137">
        <v>6</v>
      </c>
      <c r="M10" s="137">
        <v>10</v>
      </c>
      <c r="N10" s="137">
        <v>3</v>
      </c>
      <c r="O10" s="137">
        <v>0</v>
      </c>
      <c r="P10" s="137">
        <v>74</v>
      </c>
    </row>
    <row r="11" spans="1:16" x14ac:dyDescent="0.25">
      <c r="A11" s="43" t="s">
        <v>328</v>
      </c>
      <c r="B11" s="146">
        <v>495</v>
      </c>
      <c r="C11" s="150" t="s">
        <v>68</v>
      </c>
      <c r="D11" s="137">
        <v>7</v>
      </c>
      <c r="E11" s="137">
        <v>11</v>
      </c>
      <c r="F11" s="137">
        <v>3</v>
      </c>
      <c r="G11" s="137">
        <v>1</v>
      </c>
      <c r="H11" s="137">
        <v>0</v>
      </c>
      <c r="I11" s="137">
        <v>2</v>
      </c>
      <c r="J11" s="137">
        <v>24</v>
      </c>
      <c r="K11" s="137">
        <v>2</v>
      </c>
      <c r="L11" s="137">
        <v>1</v>
      </c>
      <c r="M11" s="137">
        <v>0</v>
      </c>
      <c r="N11" s="137">
        <v>0</v>
      </c>
      <c r="O11" s="137">
        <v>0</v>
      </c>
      <c r="P11" s="137">
        <v>1</v>
      </c>
    </row>
    <row r="12" spans="1:16" x14ac:dyDescent="0.25">
      <c r="A12" s="43" t="s">
        <v>328</v>
      </c>
      <c r="B12" s="146">
        <v>790</v>
      </c>
      <c r="C12" s="150" t="s">
        <v>69</v>
      </c>
      <c r="D12" s="137">
        <v>7</v>
      </c>
      <c r="E12" s="137">
        <v>15</v>
      </c>
      <c r="F12" s="137">
        <v>0</v>
      </c>
      <c r="G12" s="137">
        <v>11</v>
      </c>
      <c r="H12" s="137">
        <v>0</v>
      </c>
      <c r="I12" s="137">
        <v>37</v>
      </c>
      <c r="J12" s="137">
        <v>70</v>
      </c>
      <c r="K12" s="137">
        <v>40</v>
      </c>
      <c r="L12" s="137">
        <v>0</v>
      </c>
      <c r="M12" s="137">
        <v>3</v>
      </c>
      <c r="N12" s="137">
        <v>0</v>
      </c>
      <c r="O12" s="137">
        <v>0</v>
      </c>
      <c r="P12" s="137">
        <v>37</v>
      </c>
    </row>
    <row r="13" spans="1:16" x14ac:dyDescent="0.25">
      <c r="A13" s="43" t="s">
        <v>328</v>
      </c>
      <c r="B13" s="148">
        <v>895</v>
      </c>
      <c r="C13" s="149" t="s">
        <v>70</v>
      </c>
      <c r="D13" s="137">
        <v>14</v>
      </c>
      <c r="E13" s="137">
        <v>71</v>
      </c>
      <c r="F13" s="137">
        <v>12</v>
      </c>
      <c r="G13" s="137">
        <v>5</v>
      </c>
      <c r="H13" s="137">
        <v>1</v>
      </c>
      <c r="I13" s="137">
        <v>9</v>
      </c>
      <c r="J13" s="137">
        <v>112</v>
      </c>
      <c r="K13" s="137">
        <v>46</v>
      </c>
      <c r="L13" s="137">
        <v>5</v>
      </c>
      <c r="M13" s="137">
        <v>26</v>
      </c>
      <c r="N13" s="137">
        <v>6</v>
      </c>
      <c r="O13" s="137">
        <v>1</v>
      </c>
      <c r="P13" s="137">
        <v>8</v>
      </c>
    </row>
    <row r="14" spans="1:16" x14ac:dyDescent="0.25">
      <c r="A14" s="159" t="s">
        <v>382</v>
      </c>
      <c r="B14" s="152" t="s">
        <v>372</v>
      </c>
      <c r="C14" s="153"/>
      <c r="D14" s="138">
        <v>611</v>
      </c>
      <c r="E14" s="138">
        <v>576</v>
      </c>
      <c r="F14" s="138">
        <v>133</v>
      </c>
      <c r="G14" s="138">
        <v>166</v>
      </c>
      <c r="H14" s="138">
        <v>12</v>
      </c>
      <c r="I14" s="138">
        <v>211</v>
      </c>
      <c r="J14" s="138">
        <v>1709</v>
      </c>
      <c r="K14" s="138">
        <v>261</v>
      </c>
      <c r="L14" s="138">
        <v>17</v>
      </c>
      <c r="M14" s="138">
        <v>43</v>
      </c>
      <c r="N14" s="138">
        <v>9</v>
      </c>
      <c r="O14" s="138">
        <v>2</v>
      </c>
      <c r="P14" s="138">
        <v>190</v>
      </c>
    </row>
    <row r="15" spans="1:16" x14ac:dyDescent="0.25">
      <c r="A15" s="43" t="s">
        <v>326</v>
      </c>
      <c r="B15" s="146">
        <v>142</v>
      </c>
      <c r="C15" s="150" t="s">
        <v>57</v>
      </c>
      <c r="D15" s="137">
        <v>5</v>
      </c>
      <c r="E15" s="137">
        <v>3</v>
      </c>
      <c r="F15" s="137">
        <v>2</v>
      </c>
      <c r="G15" s="137">
        <v>7</v>
      </c>
      <c r="H15" s="137">
        <v>0</v>
      </c>
      <c r="I15" s="137">
        <v>3</v>
      </c>
      <c r="J15" s="137">
        <v>20</v>
      </c>
      <c r="K15" s="137">
        <v>3</v>
      </c>
      <c r="L15" s="137">
        <v>0</v>
      </c>
      <c r="M15" s="137">
        <v>0</v>
      </c>
      <c r="N15" s="137">
        <v>0</v>
      </c>
      <c r="O15" s="137">
        <v>0</v>
      </c>
      <c r="P15" s="137">
        <v>3</v>
      </c>
    </row>
    <row r="16" spans="1:16" x14ac:dyDescent="0.25">
      <c r="A16" s="43" t="s">
        <v>326</v>
      </c>
      <c r="B16" s="146">
        <v>425</v>
      </c>
      <c r="C16" s="150" t="s">
        <v>58</v>
      </c>
      <c r="D16" s="137">
        <v>17</v>
      </c>
      <c r="E16" s="137">
        <v>12</v>
      </c>
      <c r="F16" s="137">
        <v>10</v>
      </c>
      <c r="G16" s="137">
        <v>8</v>
      </c>
      <c r="H16" s="137">
        <v>0</v>
      </c>
      <c r="I16" s="137">
        <v>31</v>
      </c>
      <c r="J16" s="137">
        <v>78</v>
      </c>
      <c r="K16" s="137">
        <v>28</v>
      </c>
      <c r="L16" s="137">
        <v>0</v>
      </c>
      <c r="M16" s="137">
        <v>0</v>
      </c>
      <c r="N16" s="137">
        <v>0</v>
      </c>
      <c r="O16" s="137">
        <v>0</v>
      </c>
      <c r="P16" s="137">
        <v>28</v>
      </c>
    </row>
    <row r="17" spans="1:16" ht="23.25" x14ac:dyDescent="0.25">
      <c r="A17" s="43" t="s">
        <v>326</v>
      </c>
      <c r="B17" s="146">
        <v>579</v>
      </c>
      <c r="C17" s="150" t="s">
        <v>59</v>
      </c>
      <c r="D17" s="137">
        <v>121</v>
      </c>
      <c r="E17" s="137">
        <v>167</v>
      </c>
      <c r="F17" s="137">
        <v>84</v>
      </c>
      <c r="G17" s="137">
        <v>37</v>
      </c>
      <c r="H17" s="137">
        <v>4</v>
      </c>
      <c r="I17" s="137">
        <v>109</v>
      </c>
      <c r="J17" s="137">
        <v>522</v>
      </c>
      <c r="K17" s="137">
        <v>114</v>
      </c>
      <c r="L17" s="137">
        <v>7</v>
      </c>
      <c r="M17" s="137">
        <v>3</v>
      </c>
      <c r="N17" s="137">
        <v>3</v>
      </c>
      <c r="O17" s="137">
        <v>2</v>
      </c>
      <c r="P17" s="137">
        <v>99</v>
      </c>
    </row>
    <row r="18" spans="1:16" x14ac:dyDescent="0.25">
      <c r="A18" s="43" t="s">
        <v>326</v>
      </c>
      <c r="B18" s="146">
        <v>585</v>
      </c>
      <c r="C18" s="150" t="s">
        <v>60</v>
      </c>
      <c r="D18" s="137">
        <v>4</v>
      </c>
      <c r="E18" s="137">
        <v>1</v>
      </c>
      <c r="F18" s="137">
        <v>3</v>
      </c>
      <c r="G18" s="137">
        <v>4</v>
      </c>
      <c r="H18" s="137">
        <v>0</v>
      </c>
      <c r="I18" s="137">
        <v>6</v>
      </c>
      <c r="J18" s="137">
        <v>18</v>
      </c>
      <c r="K18" s="137">
        <v>6</v>
      </c>
      <c r="L18" s="137">
        <v>0</v>
      </c>
      <c r="M18" s="137">
        <v>0</v>
      </c>
      <c r="N18" s="137">
        <v>0</v>
      </c>
      <c r="O18" s="137">
        <v>0</v>
      </c>
      <c r="P18" s="137">
        <v>6</v>
      </c>
    </row>
    <row r="19" spans="1:16" ht="23.25" x14ac:dyDescent="0.25">
      <c r="A19" s="43" t="s">
        <v>326</v>
      </c>
      <c r="B19" s="146">
        <v>591</v>
      </c>
      <c r="C19" s="150" t="s">
        <v>61</v>
      </c>
      <c r="D19" s="137">
        <v>196</v>
      </c>
      <c r="E19" s="137">
        <v>93</v>
      </c>
      <c r="F19" s="137">
        <v>7</v>
      </c>
      <c r="G19" s="137">
        <v>131</v>
      </c>
      <c r="H19" s="137">
        <v>1</v>
      </c>
      <c r="I19" s="137">
        <v>116</v>
      </c>
      <c r="J19" s="137">
        <v>544</v>
      </c>
      <c r="K19" s="137">
        <v>110</v>
      </c>
      <c r="L19" s="137">
        <v>0</v>
      </c>
      <c r="M19" s="137">
        <v>4</v>
      </c>
      <c r="N19" s="137">
        <v>0</v>
      </c>
      <c r="O19" s="137">
        <v>0</v>
      </c>
      <c r="P19" s="137">
        <v>106</v>
      </c>
    </row>
    <row r="20" spans="1:16" x14ac:dyDescent="0.25">
      <c r="A20" s="43" t="s">
        <v>326</v>
      </c>
      <c r="B20" s="146">
        <v>893</v>
      </c>
      <c r="C20" s="150" t="s">
        <v>62</v>
      </c>
      <c r="D20" s="137">
        <v>58</v>
      </c>
      <c r="E20" s="137">
        <v>62</v>
      </c>
      <c r="F20" s="137">
        <v>23</v>
      </c>
      <c r="G20" s="137">
        <v>18</v>
      </c>
      <c r="H20" s="137">
        <v>2</v>
      </c>
      <c r="I20" s="137">
        <v>20</v>
      </c>
      <c r="J20" s="137">
        <v>183</v>
      </c>
      <c r="K20" s="137">
        <v>17</v>
      </c>
      <c r="L20" s="137">
        <v>0</v>
      </c>
      <c r="M20" s="137">
        <v>0</v>
      </c>
      <c r="N20" s="137">
        <v>0</v>
      </c>
      <c r="O20" s="137">
        <v>1</v>
      </c>
      <c r="P20" s="137">
        <v>16</v>
      </c>
    </row>
    <row r="21" spans="1:16" x14ac:dyDescent="0.25">
      <c r="A21" s="159" t="s">
        <v>381</v>
      </c>
      <c r="B21" s="152" t="s">
        <v>372</v>
      </c>
      <c r="C21" s="153"/>
      <c r="D21" s="138">
        <v>401</v>
      </c>
      <c r="E21" s="138">
        <v>338</v>
      </c>
      <c r="F21" s="138">
        <v>129</v>
      </c>
      <c r="G21" s="138">
        <v>205</v>
      </c>
      <c r="H21" s="138">
        <v>7</v>
      </c>
      <c r="I21" s="138">
        <v>285</v>
      </c>
      <c r="J21" s="138">
        <v>1365</v>
      </c>
      <c r="K21" s="138">
        <v>278</v>
      </c>
      <c r="L21" s="138">
        <v>7</v>
      </c>
      <c r="M21" s="138">
        <v>7</v>
      </c>
      <c r="N21" s="138">
        <v>3</v>
      </c>
      <c r="O21" s="138">
        <v>3</v>
      </c>
      <c r="P21" s="138">
        <v>258</v>
      </c>
    </row>
    <row r="22" spans="1:16" x14ac:dyDescent="0.25">
      <c r="A22" s="43" t="s">
        <v>332</v>
      </c>
      <c r="B22" s="146">
        <v>31</v>
      </c>
      <c r="C22" s="150" t="s">
        <v>86</v>
      </c>
      <c r="D22" s="137">
        <v>17</v>
      </c>
      <c r="E22" s="137">
        <v>10</v>
      </c>
      <c r="F22" s="137">
        <v>6</v>
      </c>
      <c r="G22" s="137">
        <v>46</v>
      </c>
      <c r="H22" s="137">
        <v>0</v>
      </c>
      <c r="I22" s="137">
        <v>7</v>
      </c>
      <c r="J22" s="137">
        <v>86</v>
      </c>
      <c r="K22" s="137">
        <v>6</v>
      </c>
      <c r="L22" s="137">
        <v>0</v>
      </c>
      <c r="M22" s="137">
        <v>1</v>
      </c>
      <c r="N22" s="137">
        <v>0</v>
      </c>
      <c r="O22" s="137">
        <v>0</v>
      </c>
      <c r="P22" s="137">
        <v>5</v>
      </c>
    </row>
    <row r="23" spans="1:16" x14ac:dyDescent="0.25">
      <c r="A23" s="43" t="s">
        <v>332</v>
      </c>
      <c r="B23" s="146">
        <v>40</v>
      </c>
      <c r="C23" s="150" t="s">
        <v>87</v>
      </c>
      <c r="D23" s="137">
        <v>5</v>
      </c>
      <c r="E23" s="137">
        <v>16</v>
      </c>
      <c r="F23" s="137">
        <v>8</v>
      </c>
      <c r="G23" s="137">
        <v>0</v>
      </c>
      <c r="H23" s="137">
        <v>0</v>
      </c>
      <c r="I23" s="137">
        <v>2</v>
      </c>
      <c r="J23" s="137">
        <v>31</v>
      </c>
      <c r="K23" s="137">
        <v>8</v>
      </c>
      <c r="L23" s="137">
        <v>0</v>
      </c>
      <c r="M23" s="137">
        <v>2</v>
      </c>
      <c r="N23" s="137">
        <v>4</v>
      </c>
      <c r="O23" s="137">
        <v>0</v>
      </c>
      <c r="P23" s="137">
        <v>2</v>
      </c>
    </row>
    <row r="24" spans="1:16" x14ac:dyDescent="0.25">
      <c r="A24" s="43" t="s">
        <v>332</v>
      </c>
      <c r="B24" s="146">
        <v>190</v>
      </c>
      <c r="C24" s="150" t="s">
        <v>88</v>
      </c>
      <c r="D24" s="137">
        <v>38</v>
      </c>
      <c r="E24" s="137">
        <v>67</v>
      </c>
      <c r="F24" s="137">
        <v>13</v>
      </c>
      <c r="G24" s="137">
        <v>0</v>
      </c>
      <c r="H24" s="137">
        <v>1</v>
      </c>
      <c r="I24" s="137">
        <v>46</v>
      </c>
      <c r="J24" s="137">
        <v>165</v>
      </c>
      <c r="K24" s="137">
        <v>47</v>
      </c>
      <c r="L24" s="137">
        <v>0</v>
      </c>
      <c r="M24" s="137">
        <v>0</v>
      </c>
      <c r="N24" s="137">
        <v>1</v>
      </c>
      <c r="O24" s="137">
        <v>0</v>
      </c>
      <c r="P24" s="137">
        <v>46</v>
      </c>
    </row>
    <row r="25" spans="1:16" x14ac:dyDescent="0.25">
      <c r="A25" s="43" t="s">
        <v>332</v>
      </c>
      <c r="B25" s="146">
        <v>604</v>
      </c>
      <c r="C25" s="150" t="s">
        <v>89</v>
      </c>
      <c r="D25" s="137">
        <v>58</v>
      </c>
      <c r="E25" s="137">
        <v>82</v>
      </c>
      <c r="F25" s="137">
        <v>24</v>
      </c>
      <c r="G25" s="137">
        <v>102</v>
      </c>
      <c r="H25" s="137">
        <v>2</v>
      </c>
      <c r="I25" s="137">
        <v>65</v>
      </c>
      <c r="J25" s="137">
        <v>333</v>
      </c>
      <c r="K25" s="137">
        <v>116</v>
      </c>
      <c r="L25" s="137">
        <v>25</v>
      </c>
      <c r="M25" s="137">
        <v>27</v>
      </c>
      <c r="N25" s="137">
        <v>5</v>
      </c>
      <c r="O25" s="137">
        <v>2</v>
      </c>
      <c r="P25" s="137">
        <v>57</v>
      </c>
    </row>
    <row r="26" spans="1:16" x14ac:dyDescent="0.25">
      <c r="A26" s="43" t="s">
        <v>332</v>
      </c>
      <c r="B26" s="146">
        <v>670</v>
      </c>
      <c r="C26" s="150" t="s">
        <v>90</v>
      </c>
      <c r="D26" s="137">
        <v>81</v>
      </c>
      <c r="E26" s="137">
        <v>48</v>
      </c>
      <c r="F26" s="137">
        <v>7</v>
      </c>
      <c r="G26" s="137">
        <v>26</v>
      </c>
      <c r="H26" s="137">
        <v>0</v>
      </c>
      <c r="I26" s="137">
        <v>74</v>
      </c>
      <c r="J26" s="137">
        <v>236</v>
      </c>
      <c r="K26" s="137">
        <v>76</v>
      </c>
      <c r="L26" s="137">
        <v>1</v>
      </c>
      <c r="M26" s="137">
        <v>2</v>
      </c>
      <c r="N26" s="137">
        <v>0</v>
      </c>
      <c r="O26" s="137">
        <v>0</v>
      </c>
      <c r="P26" s="137">
        <v>73</v>
      </c>
    </row>
    <row r="27" spans="1:16" ht="23.25" x14ac:dyDescent="0.25">
      <c r="A27" s="43" t="s">
        <v>332</v>
      </c>
      <c r="B27" s="146">
        <v>690</v>
      </c>
      <c r="C27" s="150" t="s">
        <v>91</v>
      </c>
      <c r="D27" s="137">
        <v>40</v>
      </c>
      <c r="E27" s="137">
        <v>39</v>
      </c>
      <c r="F27" s="137">
        <v>11</v>
      </c>
      <c r="G27" s="137">
        <v>18</v>
      </c>
      <c r="H27" s="137">
        <v>0</v>
      </c>
      <c r="I27" s="137">
        <v>18</v>
      </c>
      <c r="J27" s="137">
        <v>126</v>
      </c>
      <c r="K27" s="137">
        <v>5</v>
      </c>
      <c r="L27" s="137">
        <v>0</v>
      </c>
      <c r="M27" s="137">
        <v>0</v>
      </c>
      <c r="N27" s="137">
        <v>0</v>
      </c>
      <c r="O27" s="137">
        <v>0</v>
      </c>
      <c r="P27" s="137">
        <v>5</v>
      </c>
    </row>
    <row r="28" spans="1:16" x14ac:dyDescent="0.25">
      <c r="A28" s="43" t="s">
        <v>332</v>
      </c>
      <c r="B28" s="146">
        <v>736</v>
      </c>
      <c r="C28" s="150" t="s">
        <v>92</v>
      </c>
      <c r="D28" s="137">
        <v>80</v>
      </c>
      <c r="E28" s="137">
        <v>131</v>
      </c>
      <c r="F28" s="137">
        <v>85</v>
      </c>
      <c r="G28" s="137">
        <v>281</v>
      </c>
      <c r="H28" s="137">
        <v>2</v>
      </c>
      <c r="I28" s="137">
        <v>84</v>
      </c>
      <c r="J28" s="137">
        <v>663</v>
      </c>
      <c r="K28" s="137">
        <v>116</v>
      </c>
      <c r="L28" s="137">
        <v>12</v>
      </c>
      <c r="M28" s="137">
        <v>20</v>
      </c>
      <c r="N28" s="137">
        <v>8</v>
      </c>
      <c r="O28" s="137">
        <v>2</v>
      </c>
      <c r="P28" s="137">
        <v>74</v>
      </c>
    </row>
    <row r="29" spans="1:16" x14ac:dyDescent="0.25">
      <c r="A29" s="43" t="s">
        <v>332</v>
      </c>
      <c r="B29" s="146">
        <v>858</v>
      </c>
      <c r="C29" s="150" t="s">
        <v>93</v>
      </c>
      <c r="D29" s="137">
        <v>60</v>
      </c>
      <c r="E29" s="137">
        <v>41</v>
      </c>
      <c r="F29" s="137">
        <v>22</v>
      </c>
      <c r="G29" s="137">
        <v>5</v>
      </c>
      <c r="H29" s="137">
        <v>0</v>
      </c>
      <c r="I29" s="137">
        <v>29</v>
      </c>
      <c r="J29" s="137">
        <v>157</v>
      </c>
      <c r="K29" s="137">
        <v>23</v>
      </c>
      <c r="L29" s="137">
        <v>0</v>
      </c>
      <c r="M29" s="137">
        <v>0</v>
      </c>
      <c r="N29" s="137">
        <v>0</v>
      </c>
      <c r="O29" s="137">
        <v>0</v>
      </c>
      <c r="P29" s="137">
        <v>23</v>
      </c>
    </row>
    <row r="30" spans="1:16" x14ac:dyDescent="0.25">
      <c r="A30" s="43" t="s">
        <v>332</v>
      </c>
      <c r="B30" s="146">
        <v>885</v>
      </c>
      <c r="C30" s="150" t="s">
        <v>94</v>
      </c>
      <c r="D30" s="137">
        <v>14</v>
      </c>
      <c r="E30" s="137">
        <v>9</v>
      </c>
      <c r="F30" s="137">
        <v>8</v>
      </c>
      <c r="G30" s="137">
        <v>2</v>
      </c>
      <c r="H30" s="137">
        <v>0</v>
      </c>
      <c r="I30" s="137">
        <v>5</v>
      </c>
      <c r="J30" s="137">
        <v>38</v>
      </c>
      <c r="K30" s="137">
        <v>5</v>
      </c>
      <c r="L30" s="137">
        <v>0</v>
      </c>
      <c r="M30" s="137">
        <v>0</v>
      </c>
      <c r="N30" s="137">
        <v>0</v>
      </c>
      <c r="O30" s="137">
        <v>0</v>
      </c>
      <c r="P30" s="137">
        <v>5</v>
      </c>
    </row>
    <row r="31" spans="1:16" x14ac:dyDescent="0.25">
      <c r="A31" s="43" t="s">
        <v>332</v>
      </c>
      <c r="B31" s="146">
        <v>890</v>
      </c>
      <c r="C31" s="150" t="s">
        <v>95</v>
      </c>
      <c r="D31" s="137">
        <v>12</v>
      </c>
      <c r="E31" s="137">
        <v>58</v>
      </c>
      <c r="F31" s="137">
        <v>23</v>
      </c>
      <c r="G31" s="137">
        <v>23</v>
      </c>
      <c r="H31" s="137">
        <v>3</v>
      </c>
      <c r="I31" s="137">
        <v>42</v>
      </c>
      <c r="J31" s="137">
        <v>161</v>
      </c>
      <c r="K31" s="137">
        <v>53</v>
      </c>
      <c r="L31" s="137">
        <v>3</v>
      </c>
      <c r="M31" s="137">
        <v>6</v>
      </c>
      <c r="N31" s="137">
        <v>1</v>
      </c>
      <c r="O31" s="137">
        <v>3</v>
      </c>
      <c r="P31" s="137">
        <v>40</v>
      </c>
    </row>
    <row r="32" spans="1:16" x14ac:dyDescent="0.25">
      <c r="A32" s="159" t="s">
        <v>383</v>
      </c>
      <c r="B32" s="152" t="s">
        <v>372</v>
      </c>
      <c r="C32" s="153"/>
      <c r="D32" s="138">
        <v>405</v>
      </c>
      <c r="E32" s="138">
        <v>501</v>
      </c>
      <c r="F32" s="138">
        <v>207</v>
      </c>
      <c r="G32" s="138">
        <v>503</v>
      </c>
      <c r="H32" s="138">
        <v>8</v>
      </c>
      <c r="I32" s="138">
        <v>372</v>
      </c>
      <c r="J32" s="138">
        <v>1996</v>
      </c>
      <c r="K32" s="138">
        <v>455</v>
      </c>
      <c r="L32" s="138">
        <v>41</v>
      </c>
      <c r="M32" s="138">
        <v>58</v>
      </c>
      <c r="N32" s="138">
        <v>19</v>
      </c>
      <c r="O32" s="138">
        <v>7</v>
      </c>
      <c r="P32" s="138">
        <v>330</v>
      </c>
    </row>
    <row r="33" spans="1:16" x14ac:dyDescent="0.25">
      <c r="A33" s="43" t="s">
        <v>336</v>
      </c>
      <c r="B33" s="146">
        <v>38</v>
      </c>
      <c r="C33" s="147" t="s">
        <v>119</v>
      </c>
      <c r="D33" s="137">
        <v>0</v>
      </c>
      <c r="E33" s="137">
        <v>0</v>
      </c>
      <c r="F33" s="137">
        <v>0</v>
      </c>
      <c r="G33" s="137">
        <v>0</v>
      </c>
      <c r="H33" s="137">
        <v>0</v>
      </c>
      <c r="I33" s="137">
        <v>0</v>
      </c>
      <c r="J33" s="137">
        <v>0</v>
      </c>
      <c r="K33" s="137">
        <v>0</v>
      </c>
      <c r="L33" s="137">
        <v>0</v>
      </c>
      <c r="M33" s="137">
        <v>0</v>
      </c>
      <c r="N33" s="137">
        <v>0</v>
      </c>
      <c r="O33" s="137">
        <v>0</v>
      </c>
      <c r="P33" s="137">
        <v>0</v>
      </c>
    </row>
    <row r="34" spans="1:16" x14ac:dyDescent="0.25">
      <c r="A34" s="43" t="s">
        <v>336</v>
      </c>
      <c r="B34" s="146">
        <v>86</v>
      </c>
      <c r="C34" s="150" t="s">
        <v>120</v>
      </c>
      <c r="D34" s="137">
        <v>7</v>
      </c>
      <c r="E34" s="137">
        <v>9</v>
      </c>
      <c r="F34" s="137">
        <v>2</v>
      </c>
      <c r="G34" s="137">
        <v>3</v>
      </c>
      <c r="H34" s="137">
        <v>0</v>
      </c>
      <c r="I34" s="137">
        <v>2</v>
      </c>
      <c r="J34" s="137">
        <v>23</v>
      </c>
      <c r="K34" s="137">
        <v>2</v>
      </c>
      <c r="L34" s="137">
        <v>0</v>
      </c>
      <c r="M34" s="137">
        <v>0</v>
      </c>
      <c r="N34" s="137">
        <v>0</v>
      </c>
      <c r="O34" s="137">
        <v>0</v>
      </c>
      <c r="P34" s="137">
        <v>2</v>
      </c>
    </row>
    <row r="35" spans="1:16" x14ac:dyDescent="0.25">
      <c r="A35" s="43" t="s">
        <v>336</v>
      </c>
      <c r="B35" s="146">
        <v>107</v>
      </c>
      <c r="C35" s="150" t="s">
        <v>373</v>
      </c>
      <c r="D35" s="137">
        <v>0</v>
      </c>
      <c r="E35" s="137">
        <v>2</v>
      </c>
      <c r="F35" s="137">
        <v>0</v>
      </c>
      <c r="G35" s="137">
        <v>0</v>
      </c>
      <c r="H35" s="137">
        <v>0</v>
      </c>
      <c r="I35" s="137">
        <v>2</v>
      </c>
      <c r="J35" s="137">
        <v>4</v>
      </c>
      <c r="K35" s="137">
        <v>2</v>
      </c>
      <c r="L35" s="137">
        <v>0</v>
      </c>
      <c r="M35" s="137">
        <v>0</v>
      </c>
      <c r="N35" s="137">
        <v>0</v>
      </c>
      <c r="O35" s="137">
        <v>0</v>
      </c>
      <c r="P35" s="137">
        <v>2</v>
      </c>
    </row>
    <row r="36" spans="1:16" x14ac:dyDescent="0.25">
      <c r="A36" s="43" t="s">
        <v>336</v>
      </c>
      <c r="B36" s="146">
        <v>134</v>
      </c>
      <c r="C36" s="150" t="s">
        <v>122</v>
      </c>
      <c r="D36" s="137">
        <v>0</v>
      </c>
      <c r="E36" s="137">
        <v>6</v>
      </c>
      <c r="F36" s="137">
        <v>0</v>
      </c>
      <c r="G36" s="137">
        <v>2</v>
      </c>
      <c r="H36" s="137">
        <v>1</v>
      </c>
      <c r="I36" s="137">
        <v>1</v>
      </c>
      <c r="J36" s="137">
        <v>10</v>
      </c>
      <c r="K36" s="137">
        <v>2</v>
      </c>
      <c r="L36" s="137">
        <v>0</v>
      </c>
      <c r="M36" s="137">
        <v>0</v>
      </c>
      <c r="N36" s="137">
        <v>0</v>
      </c>
      <c r="O36" s="137">
        <v>1</v>
      </c>
      <c r="P36" s="137">
        <v>1</v>
      </c>
    </row>
    <row r="37" spans="1:16" x14ac:dyDescent="0.25">
      <c r="A37" s="43" t="s">
        <v>336</v>
      </c>
      <c r="B37" s="146">
        <v>150</v>
      </c>
      <c r="C37" s="150" t="s">
        <v>123</v>
      </c>
      <c r="D37" s="137">
        <v>7</v>
      </c>
      <c r="E37" s="137">
        <v>3</v>
      </c>
      <c r="F37" s="137">
        <v>2</v>
      </c>
      <c r="G37" s="137">
        <v>1</v>
      </c>
      <c r="H37" s="137">
        <v>0</v>
      </c>
      <c r="I37" s="137">
        <v>10</v>
      </c>
      <c r="J37" s="137">
        <v>23</v>
      </c>
      <c r="K37" s="137">
        <v>10</v>
      </c>
      <c r="L37" s="137">
        <v>0</v>
      </c>
      <c r="M37" s="137">
        <v>0</v>
      </c>
      <c r="N37" s="137">
        <v>0</v>
      </c>
      <c r="O37" s="137">
        <v>0</v>
      </c>
      <c r="P37" s="137">
        <v>10</v>
      </c>
    </row>
    <row r="38" spans="1:16" x14ac:dyDescent="0.25">
      <c r="A38" s="43" t="s">
        <v>336</v>
      </c>
      <c r="B38" s="146">
        <v>237</v>
      </c>
      <c r="C38" s="150" t="s">
        <v>124</v>
      </c>
      <c r="D38" s="137">
        <v>31</v>
      </c>
      <c r="E38" s="137">
        <v>100</v>
      </c>
      <c r="F38" s="137">
        <v>61</v>
      </c>
      <c r="G38" s="137">
        <v>109</v>
      </c>
      <c r="H38" s="137">
        <v>3</v>
      </c>
      <c r="I38" s="137">
        <v>108</v>
      </c>
      <c r="J38" s="137">
        <v>412</v>
      </c>
      <c r="K38" s="137">
        <v>93</v>
      </c>
      <c r="L38" s="137">
        <v>0</v>
      </c>
      <c r="M38" s="137">
        <v>4</v>
      </c>
      <c r="N38" s="137">
        <v>0</v>
      </c>
      <c r="O38" s="137">
        <v>2</v>
      </c>
      <c r="P38" s="137">
        <v>87</v>
      </c>
    </row>
    <row r="39" spans="1:16" x14ac:dyDescent="0.25">
      <c r="A39" s="43" t="s">
        <v>336</v>
      </c>
      <c r="B39" s="146">
        <v>264</v>
      </c>
      <c r="C39" s="150" t="s">
        <v>125</v>
      </c>
      <c r="D39" s="137">
        <v>25</v>
      </c>
      <c r="E39" s="137">
        <v>25</v>
      </c>
      <c r="F39" s="137">
        <v>27</v>
      </c>
      <c r="G39" s="137">
        <v>15</v>
      </c>
      <c r="H39" s="137">
        <v>1</v>
      </c>
      <c r="I39" s="137">
        <v>37</v>
      </c>
      <c r="J39" s="137">
        <v>130</v>
      </c>
      <c r="K39" s="137">
        <v>36</v>
      </c>
      <c r="L39" s="137">
        <v>0</v>
      </c>
      <c r="M39" s="137">
        <v>0</v>
      </c>
      <c r="N39" s="137">
        <v>0</v>
      </c>
      <c r="O39" s="137">
        <v>1</v>
      </c>
      <c r="P39" s="137">
        <v>35</v>
      </c>
    </row>
    <row r="40" spans="1:16" x14ac:dyDescent="0.25">
      <c r="A40" s="43" t="s">
        <v>336</v>
      </c>
      <c r="B40" s="146">
        <v>310</v>
      </c>
      <c r="C40" s="43" t="s">
        <v>126</v>
      </c>
      <c r="D40" s="137">
        <v>21</v>
      </c>
      <c r="E40" s="137">
        <v>3</v>
      </c>
      <c r="F40" s="137">
        <v>5</v>
      </c>
      <c r="G40" s="137">
        <v>13</v>
      </c>
      <c r="H40" s="137">
        <v>0</v>
      </c>
      <c r="I40" s="137">
        <v>5</v>
      </c>
      <c r="J40" s="137">
        <v>47</v>
      </c>
      <c r="K40" s="137">
        <v>4</v>
      </c>
      <c r="L40" s="137">
        <v>0</v>
      </c>
      <c r="M40" s="137">
        <v>0</v>
      </c>
      <c r="N40" s="137">
        <v>0</v>
      </c>
      <c r="O40" s="137">
        <v>0</v>
      </c>
      <c r="P40" s="137">
        <v>4</v>
      </c>
    </row>
    <row r="41" spans="1:16" x14ac:dyDescent="0.25">
      <c r="A41" s="43" t="s">
        <v>336</v>
      </c>
      <c r="B41" s="146">
        <v>315</v>
      </c>
      <c r="C41" s="150" t="s">
        <v>127</v>
      </c>
      <c r="D41" s="137">
        <v>0</v>
      </c>
      <c r="E41" s="137">
        <v>0</v>
      </c>
      <c r="F41" s="137">
        <v>1</v>
      </c>
      <c r="G41" s="137">
        <v>0</v>
      </c>
      <c r="H41" s="137">
        <v>0</v>
      </c>
      <c r="I41" s="137">
        <v>1</v>
      </c>
      <c r="J41" s="137">
        <v>2</v>
      </c>
      <c r="K41" s="137">
        <v>1</v>
      </c>
      <c r="L41" s="137">
        <v>0</v>
      </c>
      <c r="M41" s="137">
        <v>0</v>
      </c>
      <c r="N41" s="137">
        <v>0</v>
      </c>
      <c r="O41" s="137">
        <v>0</v>
      </c>
      <c r="P41" s="137">
        <v>1</v>
      </c>
    </row>
    <row r="42" spans="1:16" x14ac:dyDescent="0.25">
      <c r="A42" s="43" t="s">
        <v>336</v>
      </c>
      <c r="B42" s="146">
        <v>361</v>
      </c>
      <c r="C42" s="150" t="s">
        <v>128</v>
      </c>
      <c r="D42" s="137">
        <v>7</v>
      </c>
      <c r="E42" s="137">
        <v>10</v>
      </c>
      <c r="F42" s="137">
        <v>2</v>
      </c>
      <c r="G42" s="137">
        <v>4</v>
      </c>
      <c r="H42" s="137">
        <v>0</v>
      </c>
      <c r="I42" s="137">
        <v>3</v>
      </c>
      <c r="J42" s="137">
        <v>26</v>
      </c>
      <c r="K42" s="137">
        <v>3</v>
      </c>
      <c r="L42" s="137">
        <v>0</v>
      </c>
      <c r="M42" s="137">
        <v>0</v>
      </c>
      <c r="N42" s="137">
        <v>0</v>
      </c>
      <c r="O42" s="137">
        <v>0</v>
      </c>
      <c r="P42" s="137">
        <v>3</v>
      </c>
    </row>
    <row r="43" spans="1:16" x14ac:dyDescent="0.25">
      <c r="A43" s="43" t="s">
        <v>336</v>
      </c>
      <c r="B43" s="146">
        <v>647</v>
      </c>
      <c r="C43" s="43" t="s">
        <v>129</v>
      </c>
      <c r="D43" s="137">
        <v>31</v>
      </c>
      <c r="E43" s="137">
        <v>11</v>
      </c>
      <c r="F43" s="137">
        <v>3</v>
      </c>
      <c r="G43" s="137">
        <v>1</v>
      </c>
      <c r="H43" s="137">
        <v>0</v>
      </c>
      <c r="I43" s="137">
        <v>7</v>
      </c>
      <c r="J43" s="137">
        <v>53</v>
      </c>
      <c r="K43" s="137">
        <v>7</v>
      </c>
      <c r="L43" s="137">
        <v>0</v>
      </c>
      <c r="M43" s="137">
        <v>0</v>
      </c>
      <c r="N43" s="137">
        <v>0</v>
      </c>
      <c r="O43" s="137">
        <v>0</v>
      </c>
      <c r="P43" s="137">
        <v>7</v>
      </c>
    </row>
    <row r="44" spans="1:16" ht="23.25" x14ac:dyDescent="0.25">
      <c r="A44" s="43" t="s">
        <v>336</v>
      </c>
      <c r="B44" s="146">
        <v>658</v>
      </c>
      <c r="C44" s="150" t="s">
        <v>130</v>
      </c>
      <c r="D44" s="137">
        <v>0</v>
      </c>
      <c r="E44" s="137">
        <v>0</v>
      </c>
      <c r="F44" s="137">
        <v>0</v>
      </c>
      <c r="G44" s="137">
        <v>0</v>
      </c>
      <c r="H44" s="137">
        <v>0</v>
      </c>
      <c r="I44" s="137">
        <v>0</v>
      </c>
      <c r="J44" s="137">
        <v>0</v>
      </c>
      <c r="K44" s="137">
        <v>0</v>
      </c>
      <c r="L44" s="137">
        <v>0</v>
      </c>
      <c r="M44" s="137">
        <v>0</v>
      </c>
      <c r="N44" s="137">
        <v>0</v>
      </c>
      <c r="O44" s="137">
        <v>0</v>
      </c>
      <c r="P44" s="137">
        <v>0</v>
      </c>
    </row>
    <row r="45" spans="1:16" x14ac:dyDescent="0.25">
      <c r="A45" s="43" t="s">
        <v>336</v>
      </c>
      <c r="B45" s="146">
        <v>664</v>
      </c>
      <c r="C45" s="43" t="s">
        <v>131</v>
      </c>
      <c r="D45" s="137">
        <v>81</v>
      </c>
      <c r="E45" s="137">
        <v>189</v>
      </c>
      <c r="F45" s="137">
        <v>95</v>
      </c>
      <c r="G45" s="137">
        <v>119</v>
      </c>
      <c r="H45" s="137">
        <v>6</v>
      </c>
      <c r="I45" s="137">
        <v>106</v>
      </c>
      <c r="J45" s="137">
        <v>596</v>
      </c>
      <c r="K45" s="137">
        <v>101</v>
      </c>
      <c r="L45" s="137">
        <v>0</v>
      </c>
      <c r="M45" s="137">
        <v>1</v>
      </c>
      <c r="N45" s="137">
        <v>1</v>
      </c>
      <c r="O45" s="137">
        <v>4</v>
      </c>
      <c r="P45" s="137">
        <v>95</v>
      </c>
    </row>
    <row r="46" spans="1:16" ht="23.25" x14ac:dyDescent="0.25">
      <c r="A46" s="43" t="s">
        <v>336</v>
      </c>
      <c r="B46" s="146">
        <v>686</v>
      </c>
      <c r="C46" s="150" t="s">
        <v>132</v>
      </c>
      <c r="D46" s="137">
        <v>25</v>
      </c>
      <c r="E46" s="137">
        <v>92</v>
      </c>
      <c r="F46" s="137">
        <v>63</v>
      </c>
      <c r="G46" s="137">
        <v>112</v>
      </c>
      <c r="H46" s="137">
        <v>1</v>
      </c>
      <c r="I46" s="137">
        <v>61</v>
      </c>
      <c r="J46" s="137">
        <v>354</v>
      </c>
      <c r="K46" s="137">
        <v>49</v>
      </c>
      <c r="L46" s="137">
        <v>1</v>
      </c>
      <c r="M46" s="137">
        <v>1</v>
      </c>
      <c r="N46" s="137">
        <v>0</v>
      </c>
      <c r="O46" s="137">
        <v>1</v>
      </c>
      <c r="P46" s="137">
        <v>46</v>
      </c>
    </row>
    <row r="47" spans="1:16" x14ac:dyDescent="0.25">
      <c r="A47" s="43" t="s">
        <v>336</v>
      </c>
      <c r="B47" s="148">
        <v>819</v>
      </c>
      <c r="C47" s="147" t="s">
        <v>133</v>
      </c>
      <c r="D47" s="137">
        <v>0</v>
      </c>
      <c r="E47" s="137">
        <v>0</v>
      </c>
      <c r="F47" s="137">
        <v>0</v>
      </c>
      <c r="G47" s="137">
        <v>0</v>
      </c>
      <c r="H47" s="137">
        <v>0</v>
      </c>
      <c r="I47" s="137">
        <v>8</v>
      </c>
      <c r="J47" s="137">
        <v>8</v>
      </c>
      <c r="K47" s="137">
        <v>8</v>
      </c>
      <c r="L47" s="137">
        <v>0</v>
      </c>
      <c r="M47" s="137">
        <v>0</v>
      </c>
      <c r="N47" s="137">
        <v>0</v>
      </c>
      <c r="O47" s="137">
        <v>0</v>
      </c>
      <c r="P47" s="137">
        <v>8</v>
      </c>
    </row>
    <row r="48" spans="1:16" x14ac:dyDescent="0.25">
      <c r="A48" s="43" t="s">
        <v>336</v>
      </c>
      <c r="B48" s="148">
        <v>854</v>
      </c>
      <c r="C48" s="149" t="s">
        <v>134</v>
      </c>
      <c r="D48" s="137">
        <v>5</v>
      </c>
      <c r="E48" s="137">
        <v>5</v>
      </c>
      <c r="F48" s="137">
        <v>0</v>
      </c>
      <c r="G48" s="137">
        <v>0</v>
      </c>
      <c r="H48" s="137">
        <v>0</v>
      </c>
      <c r="I48" s="137">
        <v>2</v>
      </c>
      <c r="J48" s="137">
        <v>12</v>
      </c>
      <c r="K48" s="137">
        <v>0</v>
      </c>
      <c r="L48" s="137">
        <v>0</v>
      </c>
      <c r="M48" s="137">
        <v>0</v>
      </c>
      <c r="N48" s="137">
        <v>0</v>
      </c>
      <c r="O48" s="137">
        <v>0</v>
      </c>
      <c r="P48" s="137">
        <v>0</v>
      </c>
    </row>
    <row r="49" spans="1:16" x14ac:dyDescent="0.25">
      <c r="A49" s="43" t="s">
        <v>336</v>
      </c>
      <c r="B49" s="146">
        <v>887</v>
      </c>
      <c r="C49" s="150" t="s">
        <v>135</v>
      </c>
      <c r="D49" s="137">
        <v>28</v>
      </c>
      <c r="E49" s="137">
        <v>31</v>
      </c>
      <c r="F49" s="137">
        <v>6</v>
      </c>
      <c r="G49" s="137">
        <v>38</v>
      </c>
      <c r="H49" s="137">
        <v>0</v>
      </c>
      <c r="I49" s="137">
        <v>58</v>
      </c>
      <c r="J49" s="137">
        <v>161</v>
      </c>
      <c r="K49" s="137">
        <v>77</v>
      </c>
      <c r="L49" s="137">
        <v>9</v>
      </c>
      <c r="M49" s="137">
        <v>13</v>
      </c>
      <c r="N49" s="137">
        <v>0</v>
      </c>
      <c r="O49" s="137">
        <v>0</v>
      </c>
      <c r="P49" s="137">
        <v>55</v>
      </c>
    </row>
    <row r="50" spans="1:16" x14ac:dyDescent="0.25">
      <c r="A50" s="159" t="s">
        <v>380</v>
      </c>
      <c r="B50" s="152" t="s">
        <v>372</v>
      </c>
      <c r="C50" s="153"/>
      <c r="D50" s="138">
        <v>268</v>
      </c>
      <c r="E50" s="138">
        <v>486</v>
      </c>
      <c r="F50" s="138">
        <v>267</v>
      </c>
      <c r="G50" s="138">
        <v>417</v>
      </c>
      <c r="H50" s="138">
        <v>12</v>
      </c>
      <c r="I50" s="138">
        <v>411</v>
      </c>
      <c r="J50" s="138">
        <v>1861</v>
      </c>
      <c r="K50" s="138">
        <v>395</v>
      </c>
      <c r="L50" s="138">
        <v>10</v>
      </c>
      <c r="M50" s="138">
        <v>19</v>
      </c>
      <c r="N50" s="138">
        <v>1</v>
      </c>
      <c r="O50" s="138">
        <v>9</v>
      </c>
      <c r="P50" s="138">
        <v>356</v>
      </c>
    </row>
    <row r="51" spans="1:16" x14ac:dyDescent="0.25">
      <c r="A51" s="43" t="s">
        <v>334</v>
      </c>
      <c r="B51" s="146">
        <v>4</v>
      </c>
      <c r="C51" s="150" t="s">
        <v>98</v>
      </c>
      <c r="D51" s="137">
        <v>1</v>
      </c>
      <c r="E51" s="137">
        <v>1</v>
      </c>
      <c r="F51" s="137">
        <v>0</v>
      </c>
      <c r="G51" s="137">
        <v>0</v>
      </c>
      <c r="H51" s="137">
        <v>0</v>
      </c>
      <c r="I51" s="137">
        <v>1</v>
      </c>
      <c r="J51" s="137">
        <v>3</v>
      </c>
      <c r="K51" s="137">
        <v>0</v>
      </c>
      <c r="L51" s="137">
        <v>0</v>
      </c>
      <c r="M51" s="137">
        <v>0</v>
      </c>
      <c r="N51" s="137">
        <v>0</v>
      </c>
      <c r="O51" s="137">
        <v>0</v>
      </c>
      <c r="P51" s="137">
        <v>0</v>
      </c>
    </row>
    <row r="52" spans="1:16" x14ac:dyDescent="0.25">
      <c r="A52" s="43" t="s">
        <v>334</v>
      </c>
      <c r="B52" s="146">
        <v>42</v>
      </c>
      <c r="C52" s="43" t="s">
        <v>99</v>
      </c>
      <c r="D52" s="137">
        <v>64</v>
      </c>
      <c r="E52" s="137">
        <v>104</v>
      </c>
      <c r="F52" s="137">
        <v>41</v>
      </c>
      <c r="G52" s="137">
        <v>117</v>
      </c>
      <c r="H52" s="137">
        <v>4</v>
      </c>
      <c r="I52" s="137">
        <v>139</v>
      </c>
      <c r="J52" s="137">
        <v>469</v>
      </c>
      <c r="K52" s="137">
        <v>142</v>
      </c>
      <c r="L52" s="137">
        <v>4</v>
      </c>
      <c r="M52" s="137">
        <v>9</v>
      </c>
      <c r="N52" s="137">
        <v>3</v>
      </c>
      <c r="O52" s="137">
        <v>2</v>
      </c>
      <c r="P52" s="137">
        <v>124</v>
      </c>
    </row>
    <row r="53" spans="1:16" x14ac:dyDescent="0.25">
      <c r="A53" s="43" t="s">
        <v>334</v>
      </c>
      <c r="B53" s="146">
        <v>44</v>
      </c>
      <c r="C53" s="150" t="s">
        <v>100</v>
      </c>
      <c r="D53" s="137">
        <v>6</v>
      </c>
      <c r="E53" s="137">
        <v>3</v>
      </c>
      <c r="F53" s="137">
        <v>3</v>
      </c>
      <c r="G53" s="137">
        <v>0</v>
      </c>
      <c r="H53" s="137">
        <v>0</v>
      </c>
      <c r="I53" s="137">
        <v>3</v>
      </c>
      <c r="J53" s="137">
        <v>15</v>
      </c>
      <c r="K53" s="137">
        <v>4</v>
      </c>
      <c r="L53" s="137">
        <v>1</v>
      </c>
      <c r="M53" s="137">
        <v>0</v>
      </c>
      <c r="N53" s="137">
        <v>0</v>
      </c>
      <c r="O53" s="137">
        <v>0</v>
      </c>
      <c r="P53" s="137">
        <v>3</v>
      </c>
    </row>
    <row r="54" spans="1:16" x14ac:dyDescent="0.25">
      <c r="A54" s="43" t="s">
        <v>334</v>
      </c>
      <c r="B54" s="146">
        <v>59</v>
      </c>
      <c r="C54" s="150" t="s">
        <v>101</v>
      </c>
      <c r="D54" s="137">
        <v>12</v>
      </c>
      <c r="E54" s="137">
        <v>1</v>
      </c>
      <c r="F54" s="137">
        <v>1</v>
      </c>
      <c r="G54" s="137">
        <v>0</v>
      </c>
      <c r="H54" s="137">
        <v>1</v>
      </c>
      <c r="I54" s="137">
        <v>0</v>
      </c>
      <c r="J54" s="137">
        <v>15</v>
      </c>
      <c r="K54" s="137">
        <v>1</v>
      </c>
      <c r="L54" s="137">
        <v>0</v>
      </c>
      <c r="M54" s="137">
        <v>1</v>
      </c>
      <c r="N54" s="137">
        <v>0</v>
      </c>
      <c r="O54" s="137">
        <v>0</v>
      </c>
      <c r="P54" s="137">
        <v>0</v>
      </c>
    </row>
    <row r="55" spans="1:16" x14ac:dyDescent="0.25">
      <c r="A55" s="43" t="s">
        <v>334</v>
      </c>
      <c r="B55" s="146">
        <v>113</v>
      </c>
      <c r="C55" s="150" t="s">
        <v>102</v>
      </c>
      <c r="D55" s="137">
        <v>13</v>
      </c>
      <c r="E55" s="137">
        <v>10</v>
      </c>
      <c r="F55" s="137">
        <v>6</v>
      </c>
      <c r="G55" s="137">
        <v>3</v>
      </c>
      <c r="H55" s="137">
        <v>2</v>
      </c>
      <c r="I55" s="137">
        <v>13</v>
      </c>
      <c r="J55" s="137">
        <v>47</v>
      </c>
      <c r="K55" s="137">
        <v>14</v>
      </c>
      <c r="L55" s="137">
        <v>0</v>
      </c>
      <c r="M55" s="137">
        <v>0</v>
      </c>
      <c r="N55" s="137">
        <v>0</v>
      </c>
      <c r="O55" s="137">
        <v>2</v>
      </c>
      <c r="P55" s="137">
        <v>12</v>
      </c>
    </row>
    <row r="56" spans="1:16" x14ac:dyDescent="0.25">
      <c r="A56" s="43" t="s">
        <v>334</v>
      </c>
      <c r="B56" s="146">
        <v>125</v>
      </c>
      <c r="C56" s="150" t="s">
        <v>103</v>
      </c>
      <c r="D56" s="137">
        <v>18</v>
      </c>
      <c r="E56" s="137">
        <v>24</v>
      </c>
      <c r="F56" s="137">
        <v>5</v>
      </c>
      <c r="G56" s="137">
        <v>5</v>
      </c>
      <c r="H56" s="137">
        <v>1</v>
      </c>
      <c r="I56" s="137">
        <v>9</v>
      </c>
      <c r="J56" s="137">
        <v>62</v>
      </c>
      <c r="K56" s="137">
        <v>9</v>
      </c>
      <c r="L56" s="137">
        <v>0</v>
      </c>
      <c r="M56" s="137">
        <v>0</v>
      </c>
      <c r="N56" s="137">
        <v>0</v>
      </c>
      <c r="O56" s="137">
        <v>0</v>
      </c>
      <c r="P56" s="137">
        <v>9</v>
      </c>
    </row>
    <row r="57" spans="1:16" ht="23.25" x14ac:dyDescent="0.25">
      <c r="A57" s="43" t="s">
        <v>334</v>
      </c>
      <c r="B57" s="148">
        <v>138</v>
      </c>
      <c r="C57" s="149" t="s">
        <v>104</v>
      </c>
      <c r="D57" s="137">
        <v>44</v>
      </c>
      <c r="E57" s="137">
        <v>15</v>
      </c>
      <c r="F57" s="137">
        <v>1</v>
      </c>
      <c r="G57" s="137">
        <v>36</v>
      </c>
      <c r="H57" s="137">
        <v>1</v>
      </c>
      <c r="I57" s="137">
        <v>9</v>
      </c>
      <c r="J57" s="137">
        <v>106</v>
      </c>
      <c r="K57" s="137">
        <v>5</v>
      </c>
      <c r="L57" s="137">
        <v>0</v>
      </c>
      <c r="M57" s="137">
        <v>0</v>
      </c>
      <c r="N57" s="137">
        <v>0</v>
      </c>
      <c r="O57" s="137">
        <v>0</v>
      </c>
      <c r="P57" s="137">
        <v>5</v>
      </c>
    </row>
    <row r="58" spans="1:16" x14ac:dyDescent="0.25">
      <c r="A58" s="43" t="s">
        <v>334</v>
      </c>
      <c r="B58" s="148">
        <v>234</v>
      </c>
      <c r="C58" s="149" t="s">
        <v>105</v>
      </c>
      <c r="D58" s="137">
        <v>43</v>
      </c>
      <c r="E58" s="137">
        <v>17</v>
      </c>
      <c r="F58" s="137">
        <v>3</v>
      </c>
      <c r="G58" s="137">
        <v>19</v>
      </c>
      <c r="H58" s="137">
        <v>0</v>
      </c>
      <c r="I58" s="137">
        <v>36</v>
      </c>
      <c r="J58" s="137">
        <v>118</v>
      </c>
      <c r="K58" s="137">
        <v>67</v>
      </c>
      <c r="L58" s="137">
        <v>24</v>
      </c>
      <c r="M58" s="137">
        <v>12</v>
      </c>
      <c r="N58" s="137">
        <v>1</v>
      </c>
      <c r="O58" s="137">
        <v>0</v>
      </c>
      <c r="P58" s="137">
        <v>30</v>
      </c>
    </row>
    <row r="59" spans="1:16" x14ac:dyDescent="0.25">
      <c r="A59" s="43" t="s">
        <v>334</v>
      </c>
      <c r="B59" s="146">
        <v>240</v>
      </c>
      <c r="C59" s="150" t="s">
        <v>106</v>
      </c>
      <c r="D59" s="137">
        <v>3</v>
      </c>
      <c r="E59" s="137">
        <v>10</v>
      </c>
      <c r="F59" s="137">
        <v>4</v>
      </c>
      <c r="G59" s="137">
        <v>3</v>
      </c>
      <c r="H59" s="137">
        <v>1</v>
      </c>
      <c r="I59" s="137">
        <v>2</v>
      </c>
      <c r="J59" s="137">
        <v>23</v>
      </c>
      <c r="K59" s="137">
        <v>3</v>
      </c>
      <c r="L59" s="137">
        <v>0</v>
      </c>
      <c r="M59" s="137">
        <v>1</v>
      </c>
      <c r="N59" s="137">
        <v>0</v>
      </c>
      <c r="O59" s="137">
        <v>1</v>
      </c>
      <c r="P59" s="137">
        <v>1</v>
      </c>
    </row>
    <row r="60" spans="1:16" x14ac:dyDescent="0.25">
      <c r="A60" s="43" t="s">
        <v>334</v>
      </c>
      <c r="B60" s="146">
        <v>284</v>
      </c>
      <c r="C60" s="150" t="s">
        <v>107</v>
      </c>
      <c r="D60" s="137">
        <v>27</v>
      </c>
      <c r="E60" s="137">
        <v>34</v>
      </c>
      <c r="F60" s="137">
        <v>4</v>
      </c>
      <c r="G60" s="137">
        <v>1</v>
      </c>
      <c r="H60" s="137">
        <v>0</v>
      </c>
      <c r="I60" s="137">
        <v>3</v>
      </c>
      <c r="J60" s="137">
        <v>69</v>
      </c>
      <c r="K60" s="137">
        <v>17</v>
      </c>
      <c r="L60" s="137">
        <v>4</v>
      </c>
      <c r="M60" s="137">
        <v>9</v>
      </c>
      <c r="N60" s="137">
        <v>3</v>
      </c>
      <c r="O60" s="137">
        <v>0</v>
      </c>
      <c r="P60" s="137">
        <v>1</v>
      </c>
    </row>
    <row r="61" spans="1:16" x14ac:dyDescent="0.25">
      <c r="A61" s="43" t="s">
        <v>334</v>
      </c>
      <c r="B61" s="148">
        <v>306</v>
      </c>
      <c r="C61" s="149" t="s">
        <v>108</v>
      </c>
      <c r="D61" s="137">
        <v>17</v>
      </c>
      <c r="E61" s="137">
        <v>30</v>
      </c>
      <c r="F61" s="137">
        <v>11</v>
      </c>
      <c r="G61" s="137">
        <v>11</v>
      </c>
      <c r="H61" s="137">
        <v>0</v>
      </c>
      <c r="I61" s="137">
        <v>19</v>
      </c>
      <c r="J61" s="137">
        <v>88</v>
      </c>
      <c r="K61" s="137">
        <v>20</v>
      </c>
      <c r="L61" s="137">
        <v>0</v>
      </c>
      <c r="M61" s="137">
        <v>2</v>
      </c>
      <c r="N61" s="137">
        <v>0</v>
      </c>
      <c r="O61" s="137">
        <v>0</v>
      </c>
      <c r="P61" s="137">
        <v>18</v>
      </c>
    </row>
    <row r="62" spans="1:16" x14ac:dyDescent="0.25">
      <c r="A62" s="43" t="s">
        <v>334</v>
      </c>
      <c r="B62" s="146">
        <v>347</v>
      </c>
      <c r="C62" s="150" t="s">
        <v>109</v>
      </c>
      <c r="D62" s="137">
        <v>6</v>
      </c>
      <c r="E62" s="137">
        <v>5</v>
      </c>
      <c r="F62" s="137">
        <v>3</v>
      </c>
      <c r="G62" s="137">
        <v>13</v>
      </c>
      <c r="H62" s="137">
        <v>0</v>
      </c>
      <c r="I62" s="137">
        <v>1</v>
      </c>
      <c r="J62" s="137">
        <v>28</v>
      </c>
      <c r="K62" s="137">
        <v>3</v>
      </c>
      <c r="L62" s="137">
        <v>0</v>
      </c>
      <c r="M62" s="137">
        <v>0</v>
      </c>
      <c r="N62" s="137">
        <v>2</v>
      </c>
      <c r="O62" s="137">
        <v>0</v>
      </c>
      <c r="P62" s="137">
        <v>1</v>
      </c>
    </row>
    <row r="63" spans="1:16" x14ac:dyDescent="0.25">
      <c r="A63" s="43" t="s">
        <v>334</v>
      </c>
      <c r="B63" s="148">
        <v>411</v>
      </c>
      <c r="C63" s="149" t="s">
        <v>110</v>
      </c>
      <c r="D63" s="137">
        <v>14</v>
      </c>
      <c r="E63" s="137">
        <v>5</v>
      </c>
      <c r="F63" s="137">
        <v>1</v>
      </c>
      <c r="G63" s="137">
        <v>0</v>
      </c>
      <c r="H63" s="137">
        <v>0</v>
      </c>
      <c r="I63" s="137">
        <v>2</v>
      </c>
      <c r="J63" s="137">
        <v>22</v>
      </c>
      <c r="K63" s="137">
        <v>2</v>
      </c>
      <c r="L63" s="137">
        <v>0</v>
      </c>
      <c r="M63" s="137">
        <v>0</v>
      </c>
      <c r="N63" s="137">
        <v>0</v>
      </c>
      <c r="O63" s="137">
        <v>0</v>
      </c>
      <c r="P63" s="137">
        <v>2</v>
      </c>
    </row>
    <row r="64" spans="1:16" x14ac:dyDescent="0.25">
      <c r="A64" s="43" t="s">
        <v>334</v>
      </c>
      <c r="B64" s="148">
        <v>501</v>
      </c>
      <c r="C64" s="149" t="s">
        <v>111</v>
      </c>
      <c r="D64" s="137">
        <v>10</v>
      </c>
      <c r="E64" s="137">
        <v>4</v>
      </c>
      <c r="F64" s="137">
        <v>0</v>
      </c>
      <c r="G64" s="137">
        <v>3</v>
      </c>
      <c r="H64" s="137">
        <v>0</v>
      </c>
      <c r="I64" s="137">
        <v>16</v>
      </c>
      <c r="J64" s="137">
        <v>33</v>
      </c>
      <c r="K64" s="137">
        <v>16</v>
      </c>
      <c r="L64" s="137">
        <v>0</v>
      </c>
      <c r="M64" s="137">
        <v>0</v>
      </c>
      <c r="N64" s="137">
        <v>0</v>
      </c>
      <c r="O64" s="137">
        <v>0</v>
      </c>
      <c r="P64" s="137">
        <v>16</v>
      </c>
    </row>
    <row r="65" spans="1:16" x14ac:dyDescent="0.25">
      <c r="A65" s="43" t="s">
        <v>334</v>
      </c>
      <c r="B65" s="146">
        <v>543</v>
      </c>
      <c r="C65" s="150" t="s">
        <v>112</v>
      </c>
      <c r="D65" s="137">
        <v>8</v>
      </c>
      <c r="E65" s="137">
        <v>2</v>
      </c>
      <c r="F65" s="137">
        <v>1</v>
      </c>
      <c r="G65" s="137">
        <v>2</v>
      </c>
      <c r="H65" s="137">
        <v>0</v>
      </c>
      <c r="I65" s="137">
        <v>1</v>
      </c>
      <c r="J65" s="137">
        <v>14</v>
      </c>
      <c r="K65" s="137">
        <v>2</v>
      </c>
      <c r="L65" s="137">
        <v>1</v>
      </c>
      <c r="M65" s="137">
        <v>0</v>
      </c>
      <c r="N65" s="137">
        <v>0</v>
      </c>
      <c r="O65" s="137">
        <v>0</v>
      </c>
      <c r="P65" s="137">
        <v>1</v>
      </c>
    </row>
    <row r="66" spans="1:16" ht="23.25" x14ac:dyDescent="0.25">
      <c r="A66" s="43" t="s">
        <v>334</v>
      </c>
      <c r="B66" s="146">
        <v>628</v>
      </c>
      <c r="C66" s="150" t="s">
        <v>113</v>
      </c>
      <c r="D66" s="137">
        <v>3</v>
      </c>
      <c r="E66" s="137">
        <v>4</v>
      </c>
      <c r="F66" s="137">
        <v>0</v>
      </c>
      <c r="G66" s="137">
        <v>0</v>
      </c>
      <c r="H66" s="137">
        <v>0</v>
      </c>
      <c r="I66" s="137">
        <v>0</v>
      </c>
      <c r="J66" s="137">
        <v>7</v>
      </c>
      <c r="K66" s="137">
        <v>0</v>
      </c>
      <c r="L66" s="137">
        <v>0</v>
      </c>
      <c r="M66" s="137">
        <v>0</v>
      </c>
      <c r="N66" s="137">
        <v>0</v>
      </c>
      <c r="O66" s="137">
        <v>0</v>
      </c>
      <c r="P66" s="137">
        <v>0</v>
      </c>
    </row>
    <row r="67" spans="1:16" ht="23.25" x14ac:dyDescent="0.25">
      <c r="A67" s="43" t="s">
        <v>334</v>
      </c>
      <c r="B67" s="146">
        <v>656</v>
      </c>
      <c r="C67" s="150" t="s">
        <v>114</v>
      </c>
      <c r="D67" s="137">
        <v>171</v>
      </c>
      <c r="E67" s="137">
        <v>332</v>
      </c>
      <c r="F67" s="137">
        <v>198</v>
      </c>
      <c r="G67" s="137">
        <v>56</v>
      </c>
      <c r="H67" s="137">
        <v>3</v>
      </c>
      <c r="I67" s="137">
        <v>66</v>
      </c>
      <c r="J67" s="137">
        <v>826</v>
      </c>
      <c r="K67" s="137">
        <v>38</v>
      </c>
      <c r="L67" s="137">
        <v>0</v>
      </c>
      <c r="M67" s="137">
        <v>2</v>
      </c>
      <c r="N67" s="137">
        <v>0</v>
      </c>
      <c r="O67" s="137">
        <v>1</v>
      </c>
      <c r="P67" s="137">
        <v>35</v>
      </c>
    </row>
    <row r="68" spans="1:16" x14ac:dyDescent="0.25">
      <c r="A68" s="43" t="s">
        <v>334</v>
      </c>
      <c r="B68" s="146">
        <v>761</v>
      </c>
      <c r="C68" s="150" t="s">
        <v>115</v>
      </c>
      <c r="D68" s="137">
        <v>153</v>
      </c>
      <c r="E68" s="137">
        <v>234</v>
      </c>
      <c r="F68" s="137">
        <v>66</v>
      </c>
      <c r="G68" s="137">
        <v>141</v>
      </c>
      <c r="H68" s="137">
        <v>5</v>
      </c>
      <c r="I68" s="137">
        <v>62</v>
      </c>
      <c r="J68" s="137">
        <v>661</v>
      </c>
      <c r="K68" s="137">
        <v>66</v>
      </c>
      <c r="L68" s="137">
        <v>6</v>
      </c>
      <c r="M68" s="137">
        <v>3</v>
      </c>
      <c r="N68" s="137">
        <v>0</v>
      </c>
      <c r="O68" s="137">
        <v>3</v>
      </c>
      <c r="P68" s="137">
        <v>54</v>
      </c>
    </row>
    <row r="69" spans="1:16" x14ac:dyDescent="0.25">
      <c r="A69" s="43" t="s">
        <v>334</v>
      </c>
      <c r="B69" s="146">
        <v>842</v>
      </c>
      <c r="C69" s="150" t="s">
        <v>116</v>
      </c>
      <c r="D69" s="137">
        <v>2</v>
      </c>
      <c r="E69" s="137">
        <v>1</v>
      </c>
      <c r="F69" s="137">
        <v>1</v>
      </c>
      <c r="G69" s="137">
        <v>0</v>
      </c>
      <c r="H69" s="137">
        <v>0</v>
      </c>
      <c r="I69" s="137">
        <v>0</v>
      </c>
      <c r="J69" s="137">
        <v>4</v>
      </c>
      <c r="K69" s="137">
        <v>0</v>
      </c>
      <c r="L69" s="137">
        <v>0</v>
      </c>
      <c r="M69" s="137">
        <v>0</v>
      </c>
      <c r="N69" s="137">
        <v>0</v>
      </c>
      <c r="O69" s="137">
        <v>0</v>
      </c>
      <c r="P69" s="137">
        <v>0</v>
      </c>
    </row>
    <row r="70" spans="1:16" x14ac:dyDescent="0.25">
      <c r="A70" s="159" t="s">
        <v>378</v>
      </c>
      <c r="B70" s="152" t="s">
        <v>372</v>
      </c>
      <c r="C70" s="153"/>
      <c r="D70" s="138">
        <v>615</v>
      </c>
      <c r="E70" s="138">
        <v>836</v>
      </c>
      <c r="F70" s="138">
        <v>349</v>
      </c>
      <c r="G70" s="138">
        <v>410</v>
      </c>
      <c r="H70" s="138">
        <v>18</v>
      </c>
      <c r="I70" s="138">
        <v>382</v>
      </c>
      <c r="J70" s="138">
        <v>2610</v>
      </c>
      <c r="K70" s="138">
        <v>409</v>
      </c>
      <c r="L70" s="138">
        <v>40</v>
      </c>
      <c r="M70" s="138">
        <v>39</v>
      </c>
      <c r="N70" s="138">
        <v>9</v>
      </c>
      <c r="O70" s="138">
        <v>9</v>
      </c>
      <c r="P70" s="138">
        <v>312</v>
      </c>
    </row>
    <row r="71" spans="1:16" x14ac:dyDescent="0.25">
      <c r="A71" s="43" t="s">
        <v>338</v>
      </c>
      <c r="B71" s="148">
        <v>2</v>
      </c>
      <c r="C71" s="149" t="s">
        <v>138</v>
      </c>
      <c r="D71" s="137">
        <v>4</v>
      </c>
      <c r="E71" s="137">
        <v>18</v>
      </c>
      <c r="F71" s="137">
        <v>17</v>
      </c>
      <c r="G71" s="137">
        <v>4</v>
      </c>
      <c r="H71" s="137">
        <v>0</v>
      </c>
      <c r="I71" s="137">
        <v>4</v>
      </c>
      <c r="J71" s="137">
        <v>47</v>
      </c>
      <c r="K71" s="137">
        <v>6</v>
      </c>
      <c r="L71" s="137">
        <v>0</v>
      </c>
      <c r="M71" s="137">
        <v>1</v>
      </c>
      <c r="N71" s="137">
        <v>1</v>
      </c>
      <c r="O71" s="137">
        <v>0</v>
      </c>
      <c r="P71" s="137">
        <v>4</v>
      </c>
    </row>
    <row r="72" spans="1:16" x14ac:dyDescent="0.25">
      <c r="A72" s="43" t="s">
        <v>338</v>
      </c>
      <c r="B72" s="146">
        <v>21</v>
      </c>
      <c r="C72" s="150" t="s">
        <v>139</v>
      </c>
      <c r="D72" s="137">
        <v>9</v>
      </c>
      <c r="E72" s="137">
        <v>3</v>
      </c>
      <c r="F72" s="137">
        <v>1</v>
      </c>
      <c r="G72" s="137">
        <v>2</v>
      </c>
      <c r="H72" s="137">
        <v>0</v>
      </c>
      <c r="I72" s="137">
        <v>9</v>
      </c>
      <c r="J72" s="137">
        <v>24</v>
      </c>
      <c r="K72" s="137">
        <v>9</v>
      </c>
      <c r="L72" s="137">
        <v>0</v>
      </c>
      <c r="M72" s="137">
        <v>1</v>
      </c>
      <c r="N72" s="137">
        <v>0</v>
      </c>
      <c r="O72" s="137">
        <v>0</v>
      </c>
      <c r="P72" s="137">
        <v>8</v>
      </c>
    </row>
    <row r="73" spans="1:16" x14ac:dyDescent="0.25">
      <c r="A73" s="43" t="s">
        <v>338</v>
      </c>
      <c r="B73" s="148">
        <v>55</v>
      </c>
      <c r="C73" s="147" t="s">
        <v>140</v>
      </c>
      <c r="D73" s="137">
        <v>0</v>
      </c>
      <c r="E73" s="137">
        <v>12</v>
      </c>
      <c r="F73" s="137">
        <v>0</v>
      </c>
      <c r="G73" s="137">
        <v>3</v>
      </c>
      <c r="H73" s="137">
        <v>0</v>
      </c>
      <c r="I73" s="137">
        <v>5</v>
      </c>
      <c r="J73" s="137">
        <v>20</v>
      </c>
      <c r="K73" s="137">
        <v>6</v>
      </c>
      <c r="L73" s="137">
        <v>0</v>
      </c>
      <c r="M73" s="137">
        <v>1</v>
      </c>
      <c r="N73" s="137">
        <v>0</v>
      </c>
      <c r="O73" s="137">
        <v>0</v>
      </c>
      <c r="P73" s="137">
        <v>5</v>
      </c>
    </row>
    <row r="74" spans="1:16" ht="23.25" x14ac:dyDescent="0.25">
      <c r="A74" s="43" t="s">
        <v>338</v>
      </c>
      <c r="B74" s="146">
        <v>148</v>
      </c>
      <c r="C74" s="150" t="s">
        <v>141</v>
      </c>
      <c r="D74" s="137">
        <v>108</v>
      </c>
      <c r="E74" s="137">
        <v>462</v>
      </c>
      <c r="F74" s="137">
        <v>379</v>
      </c>
      <c r="G74" s="137">
        <v>144</v>
      </c>
      <c r="H74" s="137">
        <v>20</v>
      </c>
      <c r="I74" s="137">
        <v>276</v>
      </c>
      <c r="J74" s="137">
        <v>1389</v>
      </c>
      <c r="K74" s="137">
        <v>282</v>
      </c>
      <c r="L74" s="137">
        <v>7</v>
      </c>
      <c r="M74" s="137">
        <v>13</v>
      </c>
      <c r="N74" s="137">
        <v>18</v>
      </c>
      <c r="O74" s="137">
        <v>14</v>
      </c>
      <c r="P74" s="137">
        <v>230</v>
      </c>
    </row>
    <row r="75" spans="1:16" x14ac:dyDescent="0.25">
      <c r="A75" s="43" t="s">
        <v>338</v>
      </c>
      <c r="B75" s="146">
        <v>197</v>
      </c>
      <c r="C75" s="150" t="s">
        <v>142</v>
      </c>
      <c r="D75" s="137">
        <v>157</v>
      </c>
      <c r="E75" s="137">
        <v>41</v>
      </c>
      <c r="F75" s="137">
        <v>11</v>
      </c>
      <c r="G75" s="137">
        <v>22</v>
      </c>
      <c r="H75" s="137">
        <v>1</v>
      </c>
      <c r="I75" s="137">
        <v>35</v>
      </c>
      <c r="J75" s="137">
        <v>267</v>
      </c>
      <c r="K75" s="137">
        <v>32</v>
      </c>
      <c r="L75" s="137">
        <v>1</v>
      </c>
      <c r="M75" s="137">
        <v>0</v>
      </c>
      <c r="N75" s="137">
        <v>0</v>
      </c>
      <c r="O75" s="137">
        <v>1</v>
      </c>
      <c r="P75" s="137">
        <v>30</v>
      </c>
    </row>
    <row r="76" spans="1:16" ht="30" x14ac:dyDescent="0.25">
      <c r="A76" s="43" t="s">
        <v>338</v>
      </c>
      <c r="B76" s="146">
        <v>206</v>
      </c>
      <c r="C76" s="154" t="s">
        <v>143</v>
      </c>
      <c r="D76" s="137">
        <v>5</v>
      </c>
      <c r="E76" s="137">
        <v>1</v>
      </c>
      <c r="F76" s="137">
        <v>1</v>
      </c>
      <c r="G76" s="137">
        <v>5</v>
      </c>
      <c r="H76" s="137">
        <v>0</v>
      </c>
      <c r="I76" s="137">
        <v>4</v>
      </c>
      <c r="J76" s="137">
        <v>16</v>
      </c>
      <c r="K76" s="137">
        <v>4</v>
      </c>
      <c r="L76" s="137">
        <v>0</v>
      </c>
      <c r="M76" s="137">
        <v>0</v>
      </c>
      <c r="N76" s="137">
        <v>0</v>
      </c>
      <c r="O76" s="137">
        <v>0</v>
      </c>
      <c r="P76" s="137">
        <v>4</v>
      </c>
    </row>
    <row r="77" spans="1:16" x14ac:dyDescent="0.25">
      <c r="A77" s="43" t="s">
        <v>338</v>
      </c>
      <c r="B77" s="146">
        <v>313</v>
      </c>
      <c r="C77" s="150" t="s">
        <v>144</v>
      </c>
      <c r="D77" s="137">
        <v>30</v>
      </c>
      <c r="E77" s="137">
        <v>40</v>
      </c>
      <c r="F77" s="137">
        <v>13</v>
      </c>
      <c r="G77" s="137">
        <v>27</v>
      </c>
      <c r="H77" s="137">
        <v>1</v>
      </c>
      <c r="I77" s="137">
        <v>17</v>
      </c>
      <c r="J77" s="137">
        <v>128</v>
      </c>
      <c r="K77" s="137">
        <v>16</v>
      </c>
      <c r="L77" s="137">
        <v>0</v>
      </c>
      <c r="M77" s="137">
        <v>0</v>
      </c>
      <c r="N77" s="137">
        <v>0</v>
      </c>
      <c r="O77" s="137">
        <v>1</v>
      </c>
      <c r="P77" s="137">
        <v>15</v>
      </c>
    </row>
    <row r="78" spans="1:16" x14ac:dyDescent="0.25">
      <c r="A78" s="43" t="s">
        <v>338</v>
      </c>
      <c r="B78" s="146">
        <v>318</v>
      </c>
      <c r="C78" s="150" t="s">
        <v>145</v>
      </c>
      <c r="D78" s="137">
        <v>120</v>
      </c>
      <c r="E78" s="137">
        <v>239</v>
      </c>
      <c r="F78" s="137">
        <v>198</v>
      </c>
      <c r="G78" s="137">
        <v>698</v>
      </c>
      <c r="H78" s="137">
        <v>17</v>
      </c>
      <c r="I78" s="137">
        <v>139</v>
      </c>
      <c r="J78" s="137">
        <v>1411</v>
      </c>
      <c r="K78" s="137">
        <v>134</v>
      </c>
      <c r="L78" s="137">
        <v>0</v>
      </c>
      <c r="M78" s="137">
        <v>2</v>
      </c>
      <c r="N78" s="137">
        <v>2</v>
      </c>
      <c r="O78" s="137">
        <v>10</v>
      </c>
      <c r="P78" s="137">
        <v>120</v>
      </c>
    </row>
    <row r="79" spans="1:16" x14ac:dyDescent="0.25">
      <c r="A79" s="43" t="s">
        <v>338</v>
      </c>
      <c r="B79" s="146">
        <v>321</v>
      </c>
      <c r="C79" s="150" t="s">
        <v>146</v>
      </c>
      <c r="D79" s="137">
        <v>80</v>
      </c>
      <c r="E79" s="137">
        <v>257</v>
      </c>
      <c r="F79" s="137">
        <v>190</v>
      </c>
      <c r="G79" s="137">
        <v>57</v>
      </c>
      <c r="H79" s="137">
        <v>29</v>
      </c>
      <c r="I79" s="137">
        <v>106</v>
      </c>
      <c r="J79" s="137">
        <v>719</v>
      </c>
      <c r="K79" s="137">
        <v>132</v>
      </c>
      <c r="L79" s="137">
        <v>0</v>
      </c>
      <c r="M79" s="137">
        <v>3</v>
      </c>
      <c r="N79" s="137">
        <v>5</v>
      </c>
      <c r="O79" s="137">
        <v>25</v>
      </c>
      <c r="P79" s="137">
        <v>99</v>
      </c>
    </row>
    <row r="80" spans="1:16" x14ac:dyDescent="0.25">
      <c r="A80" s="43" t="s">
        <v>338</v>
      </c>
      <c r="B80" s="146">
        <v>376</v>
      </c>
      <c r="C80" s="150" t="s">
        <v>147</v>
      </c>
      <c r="D80" s="137">
        <v>178</v>
      </c>
      <c r="E80" s="137">
        <v>271</v>
      </c>
      <c r="F80" s="137">
        <v>264</v>
      </c>
      <c r="G80" s="137">
        <v>418</v>
      </c>
      <c r="H80" s="137">
        <v>18</v>
      </c>
      <c r="I80" s="137">
        <v>107</v>
      </c>
      <c r="J80" s="137">
        <v>1256</v>
      </c>
      <c r="K80" s="137">
        <v>90</v>
      </c>
      <c r="L80" s="137">
        <v>5</v>
      </c>
      <c r="M80" s="137">
        <v>5</v>
      </c>
      <c r="N80" s="137">
        <v>2</v>
      </c>
      <c r="O80" s="137">
        <v>15</v>
      </c>
      <c r="P80" s="137">
        <v>63</v>
      </c>
    </row>
    <row r="81" spans="1:16" x14ac:dyDescent="0.25">
      <c r="A81" s="43" t="s">
        <v>338</v>
      </c>
      <c r="B81" s="146">
        <v>400</v>
      </c>
      <c r="C81" s="150" t="s">
        <v>148</v>
      </c>
      <c r="D81" s="137">
        <v>22</v>
      </c>
      <c r="E81" s="137">
        <v>76</v>
      </c>
      <c r="F81" s="137">
        <v>42</v>
      </c>
      <c r="G81" s="137">
        <v>55</v>
      </c>
      <c r="H81" s="137">
        <v>5</v>
      </c>
      <c r="I81" s="137">
        <v>62</v>
      </c>
      <c r="J81" s="137">
        <v>262</v>
      </c>
      <c r="K81" s="137">
        <v>53</v>
      </c>
      <c r="L81" s="137">
        <v>0</v>
      </c>
      <c r="M81" s="137">
        <v>0</v>
      </c>
      <c r="N81" s="137">
        <v>0</v>
      </c>
      <c r="O81" s="137">
        <v>3</v>
      </c>
      <c r="P81" s="137">
        <v>50</v>
      </c>
    </row>
    <row r="82" spans="1:16" x14ac:dyDescent="0.25">
      <c r="A82" s="43" t="s">
        <v>338</v>
      </c>
      <c r="B82" s="146">
        <v>440</v>
      </c>
      <c r="C82" s="150" t="s">
        <v>149</v>
      </c>
      <c r="D82" s="137">
        <v>202</v>
      </c>
      <c r="E82" s="137">
        <v>476</v>
      </c>
      <c r="F82" s="137">
        <v>355</v>
      </c>
      <c r="G82" s="137">
        <v>1891</v>
      </c>
      <c r="H82" s="137">
        <v>69</v>
      </c>
      <c r="I82" s="137">
        <v>834</v>
      </c>
      <c r="J82" s="137">
        <v>3827</v>
      </c>
      <c r="K82" s="137">
        <v>778</v>
      </c>
      <c r="L82" s="137">
        <v>1</v>
      </c>
      <c r="M82" s="137">
        <v>11</v>
      </c>
      <c r="N82" s="137">
        <v>5</v>
      </c>
      <c r="O82" s="137">
        <v>23</v>
      </c>
      <c r="P82" s="137">
        <v>738</v>
      </c>
    </row>
    <row r="83" spans="1:16" x14ac:dyDescent="0.25">
      <c r="A83" s="43" t="s">
        <v>338</v>
      </c>
      <c r="B83" s="146">
        <v>483</v>
      </c>
      <c r="C83" s="150" t="s">
        <v>150</v>
      </c>
      <c r="D83" s="137">
        <v>2</v>
      </c>
      <c r="E83" s="137">
        <v>3</v>
      </c>
      <c r="F83" s="137">
        <v>3</v>
      </c>
      <c r="G83" s="137">
        <v>3</v>
      </c>
      <c r="H83" s="137">
        <v>0</v>
      </c>
      <c r="I83" s="137">
        <v>4</v>
      </c>
      <c r="J83" s="137">
        <v>15</v>
      </c>
      <c r="K83" s="137">
        <v>7</v>
      </c>
      <c r="L83" s="137">
        <v>1</v>
      </c>
      <c r="M83" s="137">
        <v>0</v>
      </c>
      <c r="N83" s="137">
        <v>2</v>
      </c>
      <c r="O83" s="137">
        <v>0</v>
      </c>
      <c r="P83" s="137">
        <v>4</v>
      </c>
    </row>
    <row r="84" spans="1:16" x14ac:dyDescent="0.25">
      <c r="A84" s="43" t="s">
        <v>338</v>
      </c>
      <c r="B84" s="146">
        <v>541</v>
      </c>
      <c r="C84" s="43" t="s">
        <v>151</v>
      </c>
      <c r="D84" s="137">
        <v>137</v>
      </c>
      <c r="E84" s="137">
        <v>336</v>
      </c>
      <c r="F84" s="137">
        <v>105</v>
      </c>
      <c r="G84" s="137">
        <v>46</v>
      </c>
      <c r="H84" s="137">
        <v>2</v>
      </c>
      <c r="I84" s="137">
        <v>38</v>
      </c>
      <c r="J84" s="137">
        <v>664</v>
      </c>
      <c r="K84" s="137">
        <v>38</v>
      </c>
      <c r="L84" s="137">
        <v>1</v>
      </c>
      <c r="M84" s="137">
        <v>3</v>
      </c>
      <c r="N84" s="137">
        <v>2</v>
      </c>
      <c r="O84" s="137">
        <v>2</v>
      </c>
      <c r="P84" s="137">
        <v>30</v>
      </c>
    </row>
    <row r="85" spans="1:16" x14ac:dyDescent="0.25">
      <c r="A85" s="43" t="s">
        <v>338</v>
      </c>
      <c r="B85" s="146">
        <v>607</v>
      </c>
      <c r="C85" s="43" t="s">
        <v>152</v>
      </c>
      <c r="D85" s="137">
        <v>75</v>
      </c>
      <c r="E85" s="137">
        <v>126</v>
      </c>
      <c r="F85" s="137">
        <v>74</v>
      </c>
      <c r="G85" s="137">
        <v>28</v>
      </c>
      <c r="H85" s="137">
        <v>5</v>
      </c>
      <c r="I85" s="137">
        <v>27</v>
      </c>
      <c r="J85" s="137">
        <v>335</v>
      </c>
      <c r="K85" s="137">
        <v>27</v>
      </c>
      <c r="L85" s="137">
        <v>0</v>
      </c>
      <c r="M85" s="137">
        <v>3</v>
      </c>
      <c r="N85" s="137">
        <v>1</v>
      </c>
      <c r="O85" s="137">
        <v>3</v>
      </c>
      <c r="P85" s="137">
        <v>20</v>
      </c>
    </row>
    <row r="86" spans="1:16" x14ac:dyDescent="0.25">
      <c r="A86" s="43" t="s">
        <v>338</v>
      </c>
      <c r="B86" s="146">
        <v>615</v>
      </c>
      <c r="C86" s="150" t="s">
        <v>153</v>
      </c>
      <c r="D86" s="137">
        <v>429</v>
      </c>
      <c r="E86" s="137">
        <v>705</v>
      </c>
      <c r="F86" s="137">
        <v>585</v>
      </c>
      <c r="G86" s="137">
        <v>512</v>
      </c>
      <c r="H86" s="137">
        <v>49</v>
      </c>
      <c r="I86" s="137">
        <v>716</v>
      </c>
      <c r="J86" s="137">
        <v>2996</v>
      </c>
      <c r="K86" s="137">
        <v>641</v>
      </c>
      <c r="L86" s="137">
        <v>14</v>
      </c>
      <c r="M86" s="137">
        <v>14</v>
      </c>
      <c r="N86" s="137">
        <v>13</v>
      </c>
      <c r="O86" s="137">
        <v>33</v>
      </c>
      <c r="P86" s="137">
        <v>567</v>
      </c>
    </row>
    <row r="87" spans="1:16" x14ac:dyDescent="0.25">
      <c r="A87" s="43" t="s">
        <v>338</v>
      </c>
      <c r="B87" s="146">
        <v>649</v>
      </c>
      <c r="C87" s="150" t="s">
        <v>154</v>
      </c>
      <c r="D87" s="137">
        <v>29</v>
      </c>
      <c r="E87" s="137">
        <v>25</v>
      </c>
      <c r="F87" s="137">
        <v>5</v>
      </c>
      <c r="G87" s="137">
        <v>18</v>
      </c>
      <c r="H87" s="137">
        <v>4</v>
      </c>
      <c r="I87" s="137">
        <v>32</v>
      </c>
      <c r="J87" s="137">
        <v>113</v>
      </c>
      <c r="K87" s="137">
        <v>31</v>
      </c>
      <c r="L87" s="137">
        <v>0</v>
      </c>
      <c r="M87" s="137">
        <v>0</v>
      </c>
      <c r="N87" s="137">
        <v>0</v>
      </c>
      <c r="O87" s="137">
        <v>1</v>
      </c>
      <c r="P87" s="137">
        <v>30</v>
      </c>
    </row>
    <row r="88" spans="1:16" ht="23.25" x14ac:dyDescent="0.25">
      <c r="A88" s="43" t="s">
        <v>338</v>
      </c>
      <c r="B88" s="146">
        <v>652</v>
      </c>
      <c r="C88" s="150" t="s">
        <v>155</v>
      </c>
      <c r="D88" s="137">
        <v>0</v>
      </c>
      <c r="E88" s="137">
        <v>1</v>
      </c>
      <c r="F88" s="137">
        <v>1</v>
      </c>
      <c r="G88" s="137">
        <v>3</v>
      </c>
      <c r="H88" s="137">
        <v>0</v>
      </c>
      <c r="I88" s="137">
        <v>3</v>
      </c>
      <c r="J88" s="137">
        <v>8</v>
      </c>
      <c r="K88" s="137">
        <v>3</v>
      </c>
      <c r="L88" s="137">
        <v>0</v>
      </c>
      <c r="M88" s="137">
        <v>0</v>
      </c>
      <c r="N88" s="137">
        <v>0</v>
      </c>
      <c r="O88" s="137">
        <v>0</v>
      </c>
      <c r="P88" s="137">
        <v>3</v>
      </c>
    </row>
    <row r="89" spans="1:16" x14ac:dyDescent="0.25">
      <c r="A89" s="43" t="s">
        <v>338</v>
      </c>
      <c r="B89" s="146">
        <v>660</v>
      </c>
      <c r="C89" s="150" t="s">
        <v>156</v>
      </c>
      <c r="D89" s="137">
        <v>42</v>
      </c>
      <c r="E89" s="137">
        <v>56</v>
      </c>
      <c r="F89" s="137">
        <v>10</v>
      </c>
      <c r="G89" s="137">
        <v>50</v>
      </c>
      <c r="H89" s="137">
        <v>2</v>
      </c>
      <c r="I89" s="137">
        <v>50</v>
      </c>
      <c r="J89" s="137">
        <v>210</v>
      </c>
      <c r="K89" s="137">
        <v>47</v>
      </c>
      <c r="L89" s="137">
        <v>0</v>
      </c>
      <c r="M89" s="137">
        <v>1</v>
      </c>
      <c r="N89" s="137">
        <v>0</v>
      </c>
      <c r="O89" s="137">
        <v>1</v>
      </c>
      <c r="P89" s="137">
        <v>45</v>
      </c>
    </row>
    <row r="90" spans="1:16" x14ac:dyDescent="0.25">
      <c r="A90" s="43" t="s">
        <v>338</v>
      </c>
      <c r="B90" s="146">
        <v>667</v>
      </c>
      <c r="C90" s="150" t="s">
        <v>157</v>
      </c>
      <c r="D90" s="137">
        <v>28</v>
      </c>
      <c r="E90" s="137">
        <v>45</v>
      </c>
      <c r="F90" s="137">
        <v>31</v>
      </c>
      <c r="G90" s="137">
        <v>38</v>
      </c>
      <c r="H90" s="137">
        <v>2</v>
      </c>
      <c r="I90" s="137">
        <v>38</v>
      </c>
      <c r="J90" s="137">
        <v>182</v>
      </c>
      <c r="K90" s="137">
        <v>39</v>
      </c>
      <c r="L90" s="137">
        <v>0</v>
      </c>
      <c r="M90" s="137">
        <v>1</v>
      </c>
      <c r="N90" s="137">
        <v>0</v>
      </c>
      <c r="O90" s="137">
        <v>1</v>
      </c>
      <c r="P90" s="137">
        <v>37</v>
      </c>
    </row>
    <row r="91" spans="1:16" x14ac:dyDescent="0.25">
      <c r="A91" s="43" t="s">
        <v>338</v>
      </c>
      <c r="B91" s="146">
        <v>674</v>
      </c>
      <c r="C91" s="150" t="s">
        <v>158</v>
      </c>
      <c r="D91" s="137">
        <v>33</v>
      </c>
      <c r="E91" s="137">
        <v>40</v>
      </c>
      <c r="F91" s="137">
        <v>18</v>
      </c>
      <c r="G91" s="137">
        <v>145</v>
      </c>
      <c r="H91" s="137">
        <v>0</v>
      </c>
      <c r="I91" s="137">
        <v>34</v>
      </c>
      <c r="J91" s="137">
        <v>270</v>
      </c>
      <c r="K91" s="137">
        <v>29</v>
      </c>
      <c r="L91" s="137">
        <v>0</v>
      </c>
      <c r="M91" s="137">
        <v>0</v>
      </c>
      <c r="N91" s="137">
        <v>0</v>
      </c>
      <c r="O91" s="137">
        <v>0</v>
      </c>
      <c r="P91" s="137">
        <v>29</v>
      </c>
    </row>
    <row r="92" spans="1:16" ht="23.25" x14ac:dyDescent="0.25">
      <c r="A92" s="43" t="s">
        <v>338</v>
      </c>
      <c r="B92" s="146">
        <v>697</v>
      </c>
      <c r="C92" s="150" t="s">
        <v>159</v>
      </c>
      <c r="D92" s="137">
        <v>79</v>
      </c>
      <c r="E92" s="137">
        <v>308</v>
      </c>
      <c r="F92" s="137">
        <v>368</v>
      </c>
      <c r="G92" s="137">
        <v>148</v>
      </c>
      <c r="H92" s="137">
        <v>39</v>
      </c>
      <c r="I92" s="137">
        <v>455</v>
      </c>
      <c r="J92" s="137">
        <v>1397</v>
      </c>
      <c r="K92" s="137">
        <v>465</v>
      </c>
      <c r="L92" s="137">
        <v>1</v>
      </c>
      <c r="M92" s="137">
        <v>6</v>
      </c>
      <c r="N92" s="137">
        <v>1</v>
      </c>
      <c r="O92" s="137">
        <v>33</v>
      </c>
      <c r="P92" s="137">
        <v>424</v>
      </c>
    </row>
    <row r="93" spans="1:16" x14ac:dyDescent="0.25">
      <c r="A93" s="43" t="s">
        <v>338</v>
      </c>
      <c r="B93" s="146">
        <v>756</v>
      </c>
      <c r="C93" s="150" t="s">
        <v>160</v>
      </c>
      <c r="D93" s="137">
        <v>65</v>
      </c>
      <c r="E93" s="137">
        <v>187</v>
      </c>
      <c r="F93" s="137">
        <v>142</v>
      </c>
      <c r="G93" s="137">
        <v>41</v>
      </c>
      <c r="H93" s="137">
        <v>15</v>
      </c>
      <c r="I93" s="137">
        <v>47</v>
      </c>
      <c r="J93" s="137">
        <v>497</v>
      </c>
      <c r="K93" s="137">
        <v>55</v>
      </c>
      <c r="L93" s="137">
        <v>0</v>
      </c>
      <c r="M93" s="137">
        <v>1</v>
      </c>
      <c r="N93" s="137">
        <v>2</v>
      </c>
      <c r="O93" s="137">
        <v>12</v>
      </c>
      <c r="P93" s="137">
        <v>40</v>
      </c>
    </row>
    <row r="94" spans="1:16" x14ac:dyDescent="0.25">
      <c r="A94" s="159" t="s">
        <v>377</v>
      </c>
      <c r="B94" s="152" t="s">
        <v>372</v>
      </c>
      <c r="C94" s="153"/>
      <c r="D94" s="138">
        <v>1834</v>
      </c>
      <c r="E94" s="138">
        <v>3728</v>
      </c>
      <c r="F94" s="138">
        <v>2813</v>
      </c>
      <c r="G94" s="138">
        <v>4358</v>
      </c>
      <c r="H94" s="138">
        <v>278</v>
      </c>
      <c r="I94" s="138">
        <v>3042</v>
      </c>
      <c r="J94" s="138">
        <v>16053</v>
      </c>
      <c r="K94" s="138">
        <v>2924</v>
      </c>
      <c r="L94" s="138">
        <v>31</v>
      </c>
      <c r="M94" s="138">
        <v>66</v>
      </c>
      <c r="N94" s="138">
        <v>54</v>
      </c>
      <c r="O94" s="138">
        <v>178</v>
      </c>
      <c r="P94" s="138">
        <v>2595</v>
      </c>
    </row>
    <row r="95" spans="1:16" x14ac:dyDescent="0.25">
      <c r="A95" s="43" t="s">
        <v>340</v>
      </c>
      <c r="B95" s="148">
        <v>30</v>
      </c>
      <c r="C95" s="147" t="s">
        <v>163</v>
      </c>
      <c r="D95" s="137">
        <v>51</v>
      </c>
      <c r="E95" s="137">
        <v>32</v>
      </c>
      <c r="F95" s="137">
        <v>42</v>
      </c>
      <c r="G95" s="137">
        <v>53</v>
      </c>
      <c r="H95" s="137">
        <v>3</v>
      </c>
      <c r="I95" s="137">
        <v>285</v>
      </c>
      <c r="J95" s="137">
        <v>466</v>
      </c>
      <c r="K95" s="137">
        <v>265</v>
      </c>
      <c r="L95" s="137">
        <v>0</v>
      </c>
      <c r="M95" s="137">
        <v>1</v>
      </c>
      <c r="N95" s="137">
        <v>0</v>
      </c>
      <c r="O95" s="137">
        <v>1</v>
      </c>
      <c r="P95" s="137">
        <v>263</v>
      </c>
    </row>
    <row r="96" spans="1:16" x14ac:dyDescent="0.25">
      <c r="A96" s="43" t="s">
        <v>340</v>
      </c>
      <c r="B96" s="146">
        <v>34</v>
      </c>
      <c r="C96" s="150" t="s">
        <v>164</v>
      </c>
      <c r="D96" s="137">
        <v>11</v>
      </c>
      <c r="E96" s="137">
        <v>55</v>
      </c>
      <c r="F96" s="137">
        <v>28</v>
      </c>
      <c r="G96" s="137">
        <v>148</v>
      </c>
      <c r="H96" s="137">
        <v>4</v>
      </c>
      <c r="I96" s="137">
        <v>115</v>
      </c>
      <c r="J96" s="137">
        <v>361</v>
      </c>
      <c r="K96" s="137">
        <v>110</v>
      </c>
      <c r="L96" s="137">
        <v>0</v>
      </c>
      <c r="M96" s="137">
        <v>0</v>
      </c>
      <c r="N96" s="137">
        <v>0</v>
      </c>
      <c r="O96" s="137">
        <v>2</v>
      </c>
      <c r="P96" s="137">
        <v>108</v>
      </c>
    </row>
    <row r="97" spans="1:16" x14ac:dyDescent="0.25">
      <c r="A97" s="43" t="s">
        <v>340</v>
      </c>
      <c r="B97" s="146">
        <v>36</v>
      </c>
      <c r="C97" s="150" t="s">
        <v>165</v>
      </c>
      <c r="D97" s="137">
        <v>14</v>
      </c>
      <c r="E97" s="137">
        <v>19</v>
      </c>
      <c r="F97" s="137">
        <v>4</v>
      </c>
      <c r="G97" s="137">
        <v>2</v>
      </c>
      <c r="H97" s="137">
        <v>1</v>
      </c>
      <c r="I97" s="137">
        <v>11</v>
      </c>
      <c r="J97" s="137">
        <v>51</v>
      </c>
      <c r="K97" s="137">
        <v>13</v>
      </c>
      <c r="L97" s="137">
        <v>2</v>
      </c>
      <c r="M97" s="137">
        <v>0</v>
      </c>
      <c r="N97" s="137">
        <v>0</v>
      </c>
      <c r="O97" s="137">
        <v>1</v>
      </c>
      <c r="P97" s="137">
        <v>10</v>
      </c>
    </row>
    <row r="98" spans="1:16" x14ac:dyDescent="0.25">
      <c r="A98" s="43" t="s">
        <v>340</v>
      </c>
      <c r="B98" s="146">
        <v>91</v>
      </c>
      <c r="C98" s="150" t="s">
        <v>166</v>
      </c>
      <c r="D98" s="137">
        <v>4</v>
      </c>
      <c r="E98" s="137">
        <v>7</v>
      </c>
      <c r="F98" s="137">
        <v>2</v>
      </c>
      <c r="G98" s="137">
        <v>6</v>
      </c>
      <c r="H98" s="137">
        <v>0</v>
      </c>
      <c r="I98" s="137">
        <v>7</v>
      </c>
      <c r="J98" s="137">
        <v>26</v>
      </c>
      <c r="K98" s="137">
        <v>5</v>
      </c>
      <c r="L98" s="137">
        <v>0</v>
      </c>
      <c r="M98" s="137">
        <v>0</v>
      </c>
      <c r="N98" s="137">
        <v>0</v>
      </c>
      <c r="O98" s="137">
        <v>0</v>
      </c>
      <c r="P98" s="137">
        <v>5</v>
      </c>
    </row>
    <row r="99" spans="1:16" x14ac:dyDescent="0.25">
      <c r="A99" s="43" t="s">
        <v>340</v>
      </c>
      <c r="B99" s="146">
        <v>93</v>
      </c>
      <c r="C99" s="150" t="s">
        <v>167</v>
      </c>
      <c r="D99" s="137">
        <v>10</v>
      </c>
      <c r="E99" s="137">
        <v>4</v>
      </c>
      <c r="F99" s="137">
        <v>3</v>
      </c>
      <c r="G99" s="137">
        <v>0</v>
      </c>
      <c r="H99" s="137">
        <v>0</v>
      </c>
      <c r="I99" s="137">
        <v>29</v>
      </c>
      <c r="J99" s="137">
        <v>46</v>
      </c>
      <c r="K99" s="137">
        <v>30</v>
      </c>
      <c r="L99" s="137">
        <v>0</v>
      </c>
      <c r="M99" s="137">
        <v>0</v>
      </c>
      <c r="N99" s="137">
        <v>1</v>
      </c>
      <c r="O99" s="137">
        <v>0</v>
      </c>
      <c r="P99" s="137">
        <v>29</v>
      </c>
    </row>
    <row r="100" spans="1:16" x14ac:dyDescent="0.25">
      <c r="A100" s="43" t="s">
        <v>340</v>
      </c>
      <c r="B100" s="146">
        <v>101</v>
      </c>
      <c r="C100" s="43" t="s">
        <v>168</v>
      </c>
      <c r="D100" s="137">
        <v>95</v>
      </c>
      <c r="E100" s="137">
        <v>37</v>
      </c>
      <c r="F100" s="137">
        <v>4</v>
      </c>
      <c r="G100" s="137">
        <v>27</v>
      </c>
      <c r="H100" s="137">
        <v>0</v>
      </c>
      <c r="I100" s="137">
        <v>54</v>
      </c>
      <c r="J100" s="137">
        <v>217</v>
      </c>
      <c r="K100" s="137">
        <v>68</v>
      </c>
      <c r="L100" s="137">
        <v>12</v>
      </c>
      <c r="M100" s="137">
        <v>7</v>
      </c>
      <c r="N100" s="137">
        <v>0</v>
      </c>
      <c r="O100" s="137">
        <v>0</v>
      </c>
      <c r="P100" s="137">
        <v>49</v>
      </c>
    </row>
    <row r="101" spans="1:16" x14ac:dyDescent="0.25">
      <c r="A101" s="43" t="s">
        <v>340</v>
      </c>
      <c r="B101" s="146">
        <v>145</v>
      </c>
      <c r="C101" s="150" t="s">
        <v>169</v>
      </c>
      <c r="D101" s="137">
        <v>6</v>
      </c>
      <c r="E101" s="137">
        <v>1</v>
      </c>
      <c r="F101" s="137">
        <v>4</v>
      </c>
      <c r="G101" s="137">
        <v>2</v>
      </c>
      <c r="H101" s="137">
        <v>0</v>
      </c>
      <c r="I101" s="137">
        <v>2</v>
      </c>
      <c r="J101" s="137">
        <v>15</v>
      </c>
      <c r="K101" s="137">
        <v>3</v>
      </c>
      <c r="L101" s="137">
        <v>1</v>
      </c>
      <c r="M101" s="137">
        <v>0</v>
      </c>
      <c r="N101" s="137">
        <v>0</v>
      </c>
      <c r="O101" s="137">
        <v>0</v>
      </c>
      <c r="P101" s="137">
        <v>2</v>
      </c>
    </row>
    <row r="102" spans="1:16" x14ac:dyDescent="0.25">
      <c r="A102" s="43" t="s">
        <v>340</v>
      </c>
      <c r="B102" s="146">
        <v>209</v>
      </c>
      <c r="C102" s="150" t="s">
        <v>170</v>
      </c>
      <c r="D102" s="137">
        <v>20</v>
      </c>
      <c r="E102" s="137">
        <v>37</v>
      </c>
      <c r="F102" s="137">
        <v>6</v>
      </c>
      <c r="G102" s="137">
        <v>12</v>
      </c>
      <c r="H102" s="137">
        <v>2</v>
      </c>
      <c r="I102" s="137">
        <v>28</v>
      </c>
      <c r="J102" s="137">
        <v>105</v>
      </c>
      <c r="K102" s="137">
        <v>22</v>
      </c>
      <c r="L102" s="137">
        <v>0</v>
      </c>
      <c r="M102" s="137">
        <v>0</v>
      </c>
      <c r="N102" s="137">
        <v>0</v>
      </c>
      <c r="O102" s="137">
        <v>1</v>
      </c>
      <c r="P102" s="137">
        <v>21</v>
      </c>
    </row>
    <row r="103" spans="1:16" x14ac:dyDescent="0.25">
      <c r="A103" s="43" t="s">
        <v>340</v>
      </c>
      <c r="B103" s="146">
        <v>282</v>
      </c>
      <c r="C103" s="150" t="s">
        <v>171</v>
      </c>
      <c r="D103" s="137">
        <v>29</v>
      </c>
      <c r="E103" s="137">
        <v>37</v>
      </c>
      <c r="F103" s="137">
        <v>14</v>
      </c>
      <c r="G103" s="137">
        <v>6</v>
      </c>
      <c r="H103" s="137">
        <v>1</v>
      </c>
      <c r="I103" s="137">
        <v>12</v>
      </c>
      <c r="J103" s="137">
        <v>99</v>
      </c>
      <c r="K103" s="137">
        <v>11</v>
      </c>
      <c r="L103" s="137">
        <v>1</v>
      </c>
      <c r="M103" s="137">
        <v>0</v>
      </c>
      <c r="N103" s="137">
        <v>0</v>
      </c>
      <c r="O103" s="137">
        <v>0</v>
      </c>
      <c r="P103" s="137">
        <v>10</v>
      </c>
    </row>
    <row r="104" spans="1:16" x14ac:dyDescent="0.25">
      <c r="A104" s="43" t="s">
        <v>340</v>
      </c>
      <c r="B104" s="146">
        <v>353</v>
      </c>
      <c r="C104" s="150" t="s">
        <v>172</v>
      </c>
      <c r="D104" s="137">
        <v>2</v>
      </c>
      <c r="E104" s="137">
        <v>0</v>
      </c>
      <c r="F104" s="137">
        <v>1</v>
      </c>
      <c r="G104" s="137">
        <v>4</v>
      </c>
      <c r="H104" s="137">
        <v>0</v>
      </c>
      <c r="I104" s="137">
        <v>3</v>
      </c>
      <c r="J104" s="137">
        <v>10</v>
      </c>
      <c r="K104" s="137">
        <v>2</v>
      </c>
      <c r="L104" s="137">
        <v>0</v>
      </c>
      <c r="M104" s="137">
        <v>0</v>
      </c>
      <c r="N104" s="137">
        <v>0</v>
      </c>
      <c r="O104" s="137">
        <v>0</v>
      </c>
      <c r="P104" s="137">
        <v>2</v>
      </c>
    </row>
    <row r="105" spans="1:16" x14ac:dyDescent="0.25">
      <c r="A105" s="43" t="s">
        <v>340</v>
      </c>
      <c r="B105" s="146">
        <v>364</v>
      </c>
      <c r="C105" s="150" t="s">
        <v>173</v>
      </c>
      <c r="D105" s="137">
        <v>8</v>
      </c>
      <c r="E105" s="137">
        <v>46</v>
      </c>
      <c r="F105" s="137">
        <v>14</v>
      </c>
      <c r="G105" s="137">
        <v>3</v>
      </c>
      <c r="H105" s="137">
        <v>1</v>
      </c>
      <c r="I105" s="137">
        <v>4</v>
      </c>
      <c r="J105" s="137">
        <v>76</v>
      </c>
      <c r="K105" s="137">
        <v>3</v>
      </c>
      <c r="L105" s="137">
        <v>0</v>
      </c>
      <c r="M105" s="137">
        <v>0</v>
      </c>
      <c r="N105" s="137">
        <v>0</v>
      </c>
      <c r="O105" s="137">
        <v>1</v>
      </c>
      <c r="P105" s="137">
        <v>2</v>
      </c>
    </row>
    <row r="106" spans="1:16" x14ac:dyDescent="0.25">
      <c r="A106" s="43" t="s">
        <v>340</v>
      </c>
      <c r="B106" s="146">
        <v>368</v>
      </c>
      <c r="C106" s="150" t="s">
        <v>174</v>
      </c>
      <c r="D106" s="137">
        <v>12</v>
      </c>
      <c r="E106" s="137">
        <v>18</v>
      </c>
      <c r="F106" s="137">
        <v>6</v>
      </c>
      <c r="G106" s="137">
        <v>20</v>
      </c>
      <c r="H106" s="137">
        <v>2</v>
      </c>
      <c r="I106" s="137">
        <v>8</v>
      </c>
      <c r="J106" s="137">
        <v>66</v>
      </c>
      <c r="K106" s="137">
        <v>12</v>
      </c>
      <c r="L106" s="137">
        <v>2</v>
      </c>
      <c r="M106" s="137">
        <v>2</v>
      </c>
      <c r="N106" s="137">
        <v>0</v>
      </c>
      <c r="O106" s="137">
        <v>2</v>
      </c>
      <c r="P106" s="137">
        <v>6</v>
      </c>
    </row>
    <row r="107" spans="1:16" x14ac:dyDescent="0.25">
      <c r="A107" s="43" t="s">
        <v>340</v>
      </c>
      <c r="B107" s="146">
        <v>390</v>
      </c>
      <c r="C107" s="150" t="s">
        <v>175</v>
      </c>
      <c r="D107" s="137">
        <v>28</v>
      </c>
      <c r="E107" s="137">
        <v>39</v>
      </c>
      <c r="F107" s="137">
        <v>4</v>
      </c>
      <c r="G107" s="137">
        <v>10</v>
      </c>
      <c r="H107" s="137">
        <v>0</v>
      </c>
      <c r="I107" s="137">
        <v>23</v>
      </c>
      <c r="J107" s="137">
        <v>104</v>
      </c>
      <c r="K107" s="137">
        <v>22</v>
      </c>
      <c r="L107" s="137">
        <v>0</v>
      </c>
      <c r="M107" s="137">
        <v>0</v>
      </c>
      <c r="N107" s="137">
        <v>0</v>
      </c>
      <c r="O107" s="137">
        <v>0</v>
      </c>
      <c r="P107" s="137">
        <v>22</v>
      </c>
    </row>
    <row r="108" spans="1:16" x14ac:dyDescent="0.25">
      <c r="A108" s="43" t="s">
        <v>340</v>
      </c>
      <c r="B108" s="146">
        <v>467</v>
      </c>
      <c r="C108" s="150" t="s">
        <v>176</v>
      </c>
      <c r="D108" s="137">
        <v>3</v>
      </c>
      <c r="E108" s="137">
        <v>1</v>
      </c>
      <c r="F108" s="137">
        <v>0</v>
      </c>
      <c r="G108" s="137">
        <v>1</v>
      </c>
      <c r="H108" s="137">
        <v>0</v>
      </c>
      <c r="I108" s="137">
        <v>2</v>
      </c>
      <c r="J108" s="137">
        <v>7</v>
      </c>
      <c r="K108" s="137">
        <v>2</v>
      </c>
      <c r="L108" s="137">
        <v>0</v>
      </c>
      <c r="M108" s="137">
        <v>0</v>
      </c>
      <c r="N108" s="137">
        <v>0</v>
      </c>
      <c r="O108" s="137">
        <v>0</v>
      </c>
      <c r="P108" s="137">
        <v>2</v>
      </c>
    </row>
    <row r="109" spans="1:16" x14ac:dyDescent="0.25">
      <c r="A109" s="43" t="s">
        <v>340</v>
      </c>
      <c r="B109" s="146">
        <v>576</v>
      </c>
      <c r="C109" s="150" t="s">
        <v>177</v>
      </c>
      <c r="D109" s="137">
        <v>0</v>
      </c>
      <c r="E109" s="137">
        <v>3</v>
      </c>
      <c r="F109" s="137">
        <v>1</v>
      </c>
      <c r="G109" s="137">
        <v>0</v>
      </c>
      <c r="H109" s="137">
        <v>0</v>
      </c>
      <c r="I109" s="137">
        <v>7</v>
      </c>
      <c r="J109" s="137">
        <v>11</v>
      </c>
      <c r="K109" s="137">
        <v>9</v>
      </c>
      <c r="L109" s="137">
        <v>0</v>
      </c>
      <c r="M109" s="137">
        <v>2</v>
      </c>
      <c r="N109" s="137">
        <v>0</v>
      </c>
      <c r="O109" s="137">
        <v>0</v>
      </c>
      <c r="P109" s="137">
        <v>7</v>
      </c>
    </row>
    <row r="110" spans="1:16" x14ac:dyDescent="0.25">
      <c r="A110" s="43" t="s">
        <v>340</v>
      </c>
      <c r="B110" s="146">
        <v>642</v>
      </c>
      <c r="C110" s="150" t="s">
        <v>178</v>
      </c>
      <c r="D110" s="137">
        <v>23</v>
      </c>
      <c r="E110" s="137">
        <v>54</v>
      </c>
      <c r="F110" s="137">
        <v>21</v>
      </c>
      <c r="G110" s="137">
        <v>21</v>
      </c>
      <c r="H110" s="137">
        <v>0</v>
      </c>
      <c r="I110" s="137">
        <v>17</v>
      </c>
      <c r="J110" s="137">
        <v>136</v>
      </c>
      <c r="K110" s="137">
        <v>15</v>
      </c>
      <c r="L110" s="137">
        <v>3</v>
      </c>
      <c r="M110" s="137">
        <v>1</v>
      </c>
      <c r="N110" s="137">
        <v>0</v>
      </c>
      <c r="O110" s="137">
        <v>0</v>
      </c>
      <c r="P110" s="137">
        <v>11</v>
      </c>
    </row>
    <row r="111" spans="1:16" ht="23.25" x14ac:dyDescent="0.25">
      <c r="A111" s="43" t="s">
        <v>340</v>
      </c>
      <c r="B111" s="146">
        <v>679</v>
      </c>
      <c r="C111" s="150" t="s">
        <v>179</v>
      </c>
      <c r="D111" s="137">
        <v>10</v>
      </c>
      <c r="E111" s="137">
        <v>75</v>
      </c>
      <c r="F111" s="137">
        <v>26</v>
      </c>
      <c r="G111" s="137">
        <v>23</v>
      </c>
      <c r="H111" s="137">
        <v>4</v>
      </c>
      <c r="I111" s="137">
        <v>33</v>
      </c>
      <c r="J111" s="137">
        <v>171</v>
      </c>
      <c r="K111" s="137">
        <v>55</v>
      </c>
      <c r="L111" s="137">
        <v>2</v>
      </c>
      <c r="M111" s="137">
        <v>14</v>
      </c>
      <c r="N111" s="137">
        <v>5</v>
      </c>
      <c r="O111" s="137">
        <v>1</v>
      </c>
      <c r="P111" s="137">
        <v>33</v>
      </c>
    </row>
    <row r="112" spans="1:16" x14ac:dyDescent="0.25">
      <c r="A112" s="43" t="s">
        <v>340</v>
      </c>
      <c r="B112" s="146">
        <v>789</v>
      </c>
      <c r="C112" s="150" t="s">
        <v>180</v>
      </c>
      <c r="D112" s="137">
        <v>1</v>
      </c>
      <c r="E112" s="137">
        <v>12</v>
      </c>
      <c r="F112" s="137">
        <v>12</v>
      </c>
      <c r="G112" s="137">
        <v>9</v>
      </c>
      <c r="H112" s="137">
        <v>1</v>
      </c>
      <c r="I112" s="137">
        <v>26</v>
      </c>
      <c r="J112" s="137">
        <v>61</v>
      </c>
      <c r="K112" s="137">
        <v>37</v>
      </c>
      <c r="L112" s="137">
        <v>1</v>
      </c>
      <c r="M112" s="137">
        <v>6</v>
      </c>
      <c r="N112" s="137">
        <v>3</v>
      </c>
      <c r="O112" s="137">
        <v>1</v>
      </c>
      <c r="P112" s="137">
        <v>26</v>
      </c>
    </row>
    <row r="113" spans="1:16" x14ac:dyDescent="0.25">
      <c r="A113" s="43" t="s">
        <v>340</v>
      </c>
      <c r="B113" s="146">
        <v>792</v>
      </c>
      <c r="C113" s="147" t="s">
        <v>181</v>
      </c>
      <c r="D113" s="137">
        <v>7</v>
      </c>
      <c r="E113" s="137">
        <v>3</v>
      </c>
      <c r="F113" s="137">
        <v>1</v>
      </c>
      <c r="G113" s="137">
        <v>7</v>
      </c>
      <c r="H113" s="137">
        <v>0</v>
      </c>
      <c r="I113" s="137">
        <v>11</v>
      </c>
      <c r="J113" s="137">
        <v>29</v>
      </c>
      <c r="K113" s="137">
        <v>11</v>
      </c>
      <c r="L113" s="137">
        <v>0</v>
      </c>
      <c r="M113" s="137">
        <v>0</v>
      </c>
      <c r="N113" s="137">
        <v>0</v>
      </c>
      <c r="O113" s="137">
        <v>0</v>
      </c>
      <c r="P113" s="137">
        <v>11</v>
      </c>
    </row>
    <row r="114" spans="1:16" x14ac:dyDescent="0.25">
      <c r="A114" s="43" t="s">
        <v>340</v>
      </c>
      <c r="B114" s="146">
        <v>809</v>
      </c>
      <c r="C114" s="147" t="s">
        <v>182</v>
      </c>
      <c r="D114" s="137">
        <v>4</v>
      </c>
      <c r="E114" s="137">
        <v>3</v>
      </c>
      <c r="F114" s="137">
        <v>4</v>
      </c>
      <c r="G114" s="137">
        <v>0</v>
      </c>
      <c r="H114" s="137">
        <v>0</v>
      </c>
      <c r="I114" s="137">
        <v>0</v>
      </c>
      <c r="J114" s="137">
        <v>11</v>
      </c>
      <c r="K114" s="137">
        <v>0</v>
      </c>
      <c r="L114" s="137">
        <v>0</v>
      </c>
      <c r="M114" s="137">
        <v>0</v>
      </c>
      <c r="N114" s="137">
        <v>0</v>
      </c>
      <c r="O114" s="137">
        <v>0</v>
      </c>
      <c r="P114" s="137">
        <v>0</v>
      </c>
    </row>
    <row r="115" spans="1:16" x14ac:dyDescent="0.25">
      <c r="A115" s="43" t="s">
        <v>340</v>
      </c>
      <c r="B115" s="146">
        <v>847</v>
      </c>
      <c r="C115" s="150" t="s">
        <v>183</v>
      </c>
      <c r="D115" s="137">
        <v>10</v>
      </c>
      <c r="E115" s="137">
        <v>12</v>
      </c>
      <c r="F115" s="137">
        <v>3</v>
      </c>
      <c r="G115" s="137">
        <v>4</v>
      </c>
      <c r="H115" s="137">
        <v>0</v>
      </c>
      <c r="I115" s="137">
        <v>19</v>
      </c>
      <c r="J115" s="137">
        <v>48</v>
      </c>
      <c r="K115" s="137">
        <v>18</v>
      </c>
      <c r="L115" s="137">
        <v>0</v>
      </c>
      <c r="M115" s="137">
        <v>0</v>
      </c>
      <c r="N115" s="137">
        <v>0</v>
      </c>
      <c r="O115" s="137">
        <v>0</v>
      </c>
      <c r="P115" s="137">
        <v>18</v>
      </c>
    </row>
    <row r="116" spans="1:16" x14ac:dyDescent="0.25">
      <c r="A116" s="43" t="s">
        <v>340</v>
      </c>
      <c r="B116" s="146">
        <v>856</v>
      </c>
      <c r="C116" s="150" t="s">
        <v>184</v>
      </c>
      <c r="D116" s="137">
        <v>4</v>
      </c>
      <c r="E116" s="137">
        <v>1</v>
      </c>
      <c r="F116" s="137">
        <v>1</v>
      </c>
      <c r="G116" s="137">
        <v>2</v>
      </c>
      <c r="H116" s="137">
        <v>0</v>
      </c>
      <c r="I116" s="137">
        <v>0</v>
      </c>
      <c r="J116" s="137">
        <v>8</v>
      </c>
      <c r="K116" s="137">
        <v>0</v>
      </c>
      <c r="L116" s="137">
        <v>0</v>
      </c>
      <c r="M116" s="137">
        <v>0</v>
      </c>
      <c r="N116" s="137">
        <v>0</v>
      </c>
      <c r="O116" s="137">
        <v>0</v>
      </c>
      <c r="P116" s="137">
        <v>0</v>
      </c>
    </row>
    <row r="117" spans="1:16" x14ac:dyDescent="0.25">
      <c r="A117" s="43" t="s">
        <v>340</v>
      </c>
      <c r="B117" s="146">
        <v>861</v>
      </c>
      <c r="C117" s="150" t="s">
        <v>185</v>
      </c>
      <c r="D117" s="137">
        <v>24</v>
      </c>
      <c r="E117" s="137">
        <v>27</v>
      </c>
      <c r="F117" s="137">
        <v>1</v>
      </c>
      <c r="G117" s="137">
        <v>0</v>
      </c>
      <c r="H117" s="137">
        <v>0</v>
      </c>
      <c r="I117" s="137">
        <v>11</v>
      </c>
      <c r="J117" s="137">
        <v>63</v>
      </c>
      <c r="K117" s="137">
        <v>8</v>
      </c>
      <c r="L117" s="137">
        <v>0</v>
      </c>
      <c r="M117" s="137">
        <v>0</v>
      </c>
      <c r="N117" s="137">
        <v>0</v>
      </c>
      <c r="O117" s="137">
        <v>0</v>
      </c>
      <c r="P117" s="137">
        <v>8</v>
      </c>
    </row>
    <row r="118" spans="1:16" x14ac:dyDescent="0.25">
      <c r="A118" s="159" t="s">
        <v>379</v>
      </c>
      <c r="B118" s="152" t="s">
        <v>372</v>
      </c>
      <c r="C118" s="153"/>
      <c r="D118" s="138">
        <v>376</v>
      </c>
      <c r="E118" s="138">
        <v>523</v>
      </c>
      <c r="F118" s="138">
        <v>202</v>
      </c>
      <c r="G118" s="138">
        <v>360</v>
      </c>
      <c r="H118" s="138">
        <v>19</v>
      </c>
      <c r="I118" s="138">
        <v>707</v>
      </c>
      <c r="J118" s="138">
        <v>2187</v>
      </c>
      <c r="K118" s="138">
        <v>721</v>
      </c>
      <c r="L118" s="138">
        <v>24</v>
      </c>
      <c r="M118" s="138">
        <v>33</v>
      </c>
      <c r="N118" s="138">
        <v>9</v>
      </c>
      <c r="O118" s="138">
        <v>10</v>
      </c>
      <c r="P118" s="138">
        <v>645</v>
      </c>
    </row>
    <row r="119" spans="1:16" x14ac:dyDescent="0.25">
      <c r="A119" s="43" t="s">
        <v>330</v>
      </c>
      <c r="B119" s="146">
        <v>45</v>
      </c>
      <c r="C119" s="150" t="s">
        <v>73</v>
      </c>
      <c r="D119" s="137">
        <v>603</v>
      </c>
      <c r="E119" s="137">
        <v>541</v>
      </c>
      <c r="F119" s="137">
        <v>181</v>
      </c>
      <c r="G119" s="137">
        <v>371</v>
      </c>
      <c r="H119" s="137">
        <v>13</v>
      </c>
      <c r="I119" s="137">
        <v>1339</v>
      </c>
      <c r="J119" s="137">
        <v>3048</v>
      </c>
      <c r="K119" s="137">
        <v>1308</v>
      </c>
      <c r="L119" s="137">
        <v>9</v>
      </c>
      <c r="M119" s="137">
        <v>8</v>
      </c>
      <c r="N119" s="137">
        <v>0</v>
      </c>
      <c r="O119" s="137">
        <v>10</v>
      </c>
      <c r="P119" s="137">
        <v>1281</v>
      </c>
    </row>
    <row r="120" spans="1:16" x14ac:dyDescent="0.25">
      <c r="A120" s="43" t="s">
        <v>330</v>
      </c>
      <c r="B120" s="146">
        <v>51</v>
      </c>
      <c r="C120" s="150" t="s">
        <v>74</v>
      </c>
      <c r="D120" s="137">
        <v>30</v>
      </c>
      <c r="E120" s="137">
        <v>61</v>
      </c>
      <c r="F120" s="137">
        <v>23</v>
      </c>
      <c r="G120" s="137">
        <v>31</v>
      </c>
      <c r="H120" s="137">
        <v>0</v>
      </c>
      <c r="I120" s="137">
        <v>37</v>
      </c>
      <c r="J120" s="137">
        <v>182</v>
      </c>
      <c r="K120" s="137">
        <v>35</v>
      </c>
      <c r="L120" s="137">
        <v>0</v>
      </c>
      <c r="M120" s="137">
        <v>0</v>
      </c>
      <c r="N120" s="137">
        <v>0</v>
      </c>
      <c r="O120" s="137">
        <v>0</v>
      </c>
      <c r="P120" s="137">
        <v>35</v>
      </c>
    </row>
    <row r="121" spans="1:16" x14ac:dyDescent="0.25">
      <c r="A121" s="43" t="s">
        <v>330</v>
      </c>
      <c r="B121" s="146">
        <v>147</v>
      </c>
      <c r="C121" s="150" t="s">
        <v>75</v>
      </c>
      <c r="D121" s="137">
        <v>343</v>
      </c>
      <c r="E121" s="137">
        <v>169</v>
      </c>
      <c r="F121" s="137">
        <v>29</v>
      </c>
      <c r="G121" s="137">
        <v>111</v>
      </c>
      <c r="H121" s="137">
        <v>0</v>
      </c>
      <c r="I121" s="137">
        <v>205</v>
      </c>
      <c r="J121" s="137">
        <v>857</v>
      </c>
      <c r="K121" s="137">
        <v>335</v>
      </c>
      <c r="L121" s="137">
        <v>127</v>
      </c>
      <c r="M121" s="137">
        <v>36</v>
      </c>
      <c r="N121" s="137">
        <v>5</v>
      </c>
      <c r="O121" s="137">
        <v>0</v>
      </c>
      <c r="P121" s="137">
        <v>167</v>
      </c>
    </row>
    <row r="122" spans="1:16" x14ac:dyDescent="0.25">
      <c r="A122" s="43" t="s">
        <v>330</v>
      </c>
      <c r="B122" s="146">
        <v>172</v>
      </c>
      <c r="C122" s="150" t="s">
        <v>76</v>
      </c>
      <c r="D122" s="137">
        <v>188</v>
      </c>
      <c r="E122" s="137">
        <v>169</v>
      </c>
      <c r="F122" s="137">
        <v>39</v>
      </c>
      <c r="G122" s="137">
        <v>88</v>
      </c>
      <c r="H122" s="137">
        <v>3</v>
      </c>
      <c r="I122" s="137">
        <v>70</v>
      </c>
      <c r="J122" s="137">
        <v>557</v>
      </c>
      <c r="K122" s="137">
        <v>64</v>
      </c>
      <c r="L122" s="137">
        <v>6</v>
      </c>
      <c r="M122" s="137">
        <v>6</v>
      </c>
      <c r="N122" s="137">
        <v>3</v>
      </c>
      <c r="O122" s="137">
        <v>3</v>
      </c>
      <c r="P122" s="137">
        <v>46</v>
      </c>
    </row>
    <row r="123" spans="1:16" x14ac:dyDescent="0.25">
      <c r="A123" s="43" t="s">
        <v>330</v>
      </c>
      <c r="B123" s="146">
        <v>475</v>
      </c>
      <c r="C123" s="150" t="s">
        <v>77</v>
      </c>
      <c r="D123" s="137">
        <v>2</v>
      </c>
      <c r="E123" s="137">
        <v>0</v>
      </c>
      <c r="F123" s="137">
        <v>0</v>
      </c>
      <c r="G123" s="137">
        <v>0</v>
      </c>
      <c r="H123" s="137">
        <v>0</v>
      </c>
      <c r="I123" s="137">
        <v>1</v>
      </c>
      <c r="J123" s="137">
        <v>3</v>
      </c>
      <c r="K123" s="137">
        <v>1</v>
      </c>
      <c r="L123" s="137">
        <v>0</v>
      </c>
      <c r="M123" s="137">
        <v>0</v>
      </c>
      <c r="N123" s="137">
        <v>0</v>
      </c>
      <c r="O123" s="137">
        <v>0</v>
      </c>
      <c r="P123" s="137">
        <v>1</v>
      </c>
    </row>
    <row r="124" spans="1:16" x14ac:dyDescent="0.25">
      <c r="A124" s="43" t="s">
        <v>330</v>
      </c>
      <c r="B124" s="146">
        <v>480</v>
      </c>
      <c r="C124" s="150" t="s">
        <v>78</v>
      </c>
      <c r="D124" s="137">
        <v>69</v>
      </c>
      <c r="E124" s="137">
        <v>41</v>
      </c>
      <c r="F124" s="137">
        <v>5</v>
      </c>
      <c r="G124" s="137">
        <v>22</v>
      </c>
      <c r="H124" s="137">
        <v>5</v>
      </c>
      <c r="I124" s="137">
        <v>104</v>
      </c>
      <c r="J124" s="137">
        <v>246</v>
      </c>
      <c r="K124" s="137">
        <v>142</v>
      </c>
      <c r="L124" s="137">
        <v>23</v>
      </c>
      <c r="M124" s="137">
        <v>17</v>
      </c>
      <c r="N124" s="137">
        <v>0</v>
      </c>
      <c r="O124" s="137">
        <v>5</v>
      </c>
      <c r="P124" s="137">
        <v>97</v>
      </c>
    </row>
    <row r="125" spans="1:16" x14ac:dyDescent="0.25">
      <c r="A125" s="43" t="s">
        <v>330</v>
      </c>
      <c r="B125" s="146">
        <v>490</v>
      </c>
      <c r="C125" s="150" t="s">
        <v>79</v>
      </c>
      <c r="D125" s="137">
        <v>112</v>
      </c>
      <c r="E125" s="137">
        <v>36</v>
      </c>
      <c r="F125" s="137">
        <v>3</v>
      </c>
      <c r="G125" s="137">
        <v>84</v>
      </c>
      <c r="H125" s="137">
        <v>0</v>
      </c>
      <c r="I125" s="137">
        <v>65</v>
      </c>
      <c r="J125" s="137">
        <v>300</v>
      </c>
      <c r="K125" s="137">
        <v>64</v>
      </c>
      <c r="L125" s="137">
        <v>5</v>
      </c>
      <c r="M125" s="137">
        <v>5</v>
      </c>
      <c r="N125" s="137">
        <v>0</v>
      </c>
      <c r="O125" s="137">
        <v>0</v>
      </c>
      <c r="P125" s="137">
        <v>54</v>
      </c>
    </row>
    <row r="126" spans="1:16" ht="23.25" x14ac:dyDescent="0.25">
      <c r="A126" s="43" t="s">
        <v>330</v>
      </c>
      <c r="B126" s="146">
        <v>659</v>
      </c>
      <c r="C126" s="149" t="s">
        <v>80</v>
      </c>
      <c r="D126" s="137">
        <v>51</v>
      </c>
      <c r="E126" s="137">
        <v>35</v>
      </c>
      <c r="F126" s="137">
        <v>3</v>
      </c>
      <c r="G126" s="137">
        <v>4</v>
      </c>
      <c r="H126" s="137">
        <v>0</v>
      </c>
      <c r="I126" s="137">
        <v>3</v>
      </c>
      <c r="J126" s="137">
        <v>96</v>
      </c>
      <c r="K126" s="137">
        <v>2</v>
      </c>
      <c r="L126" s="137">
        <v>0</v>
      </c>
      <c r="M126" s="137">
        <v>0</v>
      </c>
      <c r="N126" s="137">
        <v>0</v>
      </c>
      <c r="O126" s="137">
        <v>0</v>
      </c>
      <c r="P126" s="137">
        <v>2</v>
      </c>
    </row>
    <row r="127" spans="1:16" ht="23.25" x14ac:dyDescent="0.25">
      <c r="A127" s="43" t="s">
        <v>330</v>
      </c>
      <c r="B127" s="146">
        <v>665</v>
      </c>
      <c r="C127" s="150" t="s">
        <v>81</v>
      </c>
      <c r="D127" s="137">
        <v>9</v>
      </c>
      <c r="E127" s="137">
        <v>17</v>
      </c>
      <c r="F127" s="137">
        <v>10</v>
      </c>
      <c r="G127" s="137">
        <v>11</v>
      </c>
      <c r="H127" s="137">
        <v>0</v>
      </c>
      <c r="I127" s="137">
        <v>16</v>
      </c>
      <c r="J127" s="137">
        <v>63</v>
      </c>
      <c r="K127" s="137">
        <v>12</v>
      </c>
      <c r="L127" s="137">
        <v>0</v>
      </c>
      <c r="M127" s="137">
        <v>0</v>
      </c>
      <c r="N127" s="137">
        <v>0</v>
      </c>
      <c r="O127" s="137">
        <v>0</v>
      </c>
      <c r="P127" s="137">
        <v>12</v>
      </c>
    </row>
    <row r="128" spans="1:16" x14ac:dyDescent="0.25">
      <c r="A128" s="43" t="s">
        <v>330</v>
      </c>
      <c r="B128" s="146">
        <v>837</v>
      </c>
      <c r="C128" s="150" t="s">
        <v>82</v>
      </c>
      <c r="D128" s="137">
        <v>114</v>
      </c>
      <c r="E128" s="137">
        <v>123</v>
      </c>
      <c r="F128" s="137">
        <v>53</v>
      </c>
      <c r="G128" s="137">
        <v>469</v>
      </c>
      <c r="H128" s="137">
        <v>5</v>
      </c>
      <c r="I128" s="137">
        <v>1376</v>
      </c>
      <c r="J128" s="137">
        <v>2140</v>
      </c>
      <c r="K128" s="137">
        <v>1348</v>
      </c>
      <c r="L128" s="137">
        <v>0</v>
      </c>
      <c r="M128" s="137">
        <v>0</v>
      </c>
      <c r="N128" s="137">
        <v>1</v>
      </c>
      <c r="O128" s="137">
        <v>4</v>
      </c>
      <c r="P128" s="137">
        <v>1343</v>
      </c>
    </row>
    <row r="129" spans="1:16" ht="23.25" x14ac:dyDescent="0.25">
      <c r="A129" s="43" t="s">
        <v>330</v>
      </c>
      <c r="B129" s="146">
        <v>873</v>
      </c>
      <c r="C129" s="150" t="s">
        <v>83</v>
      </c>
      <c r="D129" s="137">
        <v>3</v>
      </c>
      <c r="E129" s="137">
        <v>1</v>
      </c>
      <c r="F129" s="137">
        <v>1</v>
      </c>
      <c r="G129" s="137">
        <v>0</v>
      </c>
      <c r="H129" s="137">
        <v>0</v>
      </c>
      <c r="I129" s="137">
        <v>0</v>
      </c>
      <c r="J129" s="137">
        <v>5</v>
      </c>
      <c r="K129" s="137">
        <v>0</v>
      </c>
      <c r="L129" s="137">
        <v>0</v>
      </c>
      <c r="M129" s="137">
        <v>0</v>
      </c>
      <c r="N129" s="137">
        <v>0</v>
      </c>
      <c r="O129" s="137">
        <v>0</v>
      </c>
      <c r="P129" s="137">
        <v>0</v>
      </c>
    </row>
    <row r="130" spans="1:16" x14ac:dyDescent="0.25">
      <c r="A130" s="159" t="s">
        <v>376</v>
      </c>
      <c r="B130" s="152" t="s">
        <v>372</v>
      </c>
      <c r="C130" s="153"/>
      <c r="D130" s="138">
        <v>1524</v>
      </c>
      <c r="E130" s="138">
        <v>1193</v>
      </c>
      <c r="F130" s="138">
        <v>347</v>
      </c>
      <c r="G130" s="138">
        <v>1191</v>
      </c>
      <c r="H130" s="138">
        <v>26</v>
      </c>
      <c r="I130" s="138">
        <v>3216</v>
      </c>
      <c r="J130" s="138">
        <v>7497</v>
      </c>
      <c r="K130" s="138">
        <v>3311</v>
      </c>
      <c r="L130" s="138">
        <v>170</v>
      </c>
      <c r="M130" s="138">
        <v>72</v>
      </c>
      <c r="N130" s="138">
        <v>9</v>
      </c>
      <c r="O130" s="138">
        <v>22</v>
      </c>
      <c r="P130" s="138">
        <v>3038</v>
      </c>
    </row>
    <row r="131" spans="1:16" x14ac:dyDescent="0.25">
      <c r="A131" s="43" t="s">
        <v>342</v>
      </c>
      <c r="B131" s="146">
        <v>1</v>
      </c>
      <c r="C131" s="150" t="s">
        <v>188</v>
      </c>
      <c r="D131" s="137">
        <v>2687</v>
      </c>
      <c r="E131" s="137">
        <v>9346</v>
      </c>
      <c r="F131" s="137">
        <v>10182</v>
      </c>
      <c r="G131" s="137">
        <v>7575</v>
      </c>
      <c r="H131" s="137">
        <v>1013</v>
      </c>
      <c r="I131" s="137">
        <v>19181</v>
      </c>
      <c r="J131" s="137">
        <v>49984</v>
      </c>
      <c r="K131" s="137">
        <v>17134</v>
      </c>
      <c r="L131" s="137">
        <v>128</v>
      </c>
      <c r="M131" s="137">
        <v>422</v>
      </c>
      <c r="N131" s="137">
        <v>570</v>
      </c>
      <c r="O131" s="137">
        <v>682</v>
      </c>
      <c r="P131" s="137">
        <v>15332</v>
      </c>
    </row>
    <row r="132" spans="1:16" x14ac:dyDescent="0.25">
      <c r="A132" s="43" t="s">
        <v>342</v>
      </c>
      <c r="B132" s="146">
        <v>79</v>
      </c>
      <c r="C132" s="150" t="s">
        <v>189</v>
      </c>
      <c r="D132" s="137">
        <v>281</v>
      </c>
      <c r="E132" s="137">
        <v>161</v>
      </c>
      <c r="F132" s="137">
        <v>42</v>
      </c>
      <c r="G132" s="137">
        <v>129</v>
      </c>
      <c r="H132" s="137">
        <v>2</v>
      </c>
      <c r="I132" s="137">
        <v>479</v>
      </c>
      <c r="J132" s="137">
        <v>1094</v>
      </c>
      <c r="K132" s="137">
        <v>447</v>
      </c>
      <c r="L132" s="137">
        <v>3</v>
      </c>
      <c r="M132" s="137">
        <v>4</v>
      </c>
      <c r="N132" s="137">
        <v>0</v>
      </c>
      <c r="O132" s="137">
        <v>2</v>
      </c>
      <c r="P132" s="137">
        <v>438</v>
      </c>
    </row>
    <row r="133" spans="1:16" x14ac:dyDescent="0.25">
      <c r="A133" s="43" t="s">
        <v>342</v>
      </c>
      <c r="B133" s="146">
        <v>88</v>
      </c>
      <c r="C133" s="150" t="s">
        <v>190</v>
      </c>
      <c r="D133" s="137">
        <v>560</v>
      </c>
      <c r="E133" s="137">
        <v>1694</v>
      </c>
      <c r="F133" s="137">
        <v>1444</v>
      </c>
      <c r="G133" s="137">
        <v>1615</v>
      </c>
      <c r="H133" s="137">
        <v>81</v>
      </c>
      <c r="I133" s="137">
        <v>4879</v>
      </c>
      <c r="J133" s="137">
        <v>10273</v>
      </c>
      <c r="K133" s="137">
        <v>4772</v>
      </c>
      <c r="L133" s="137">
        <v>14</v>
      </c>
      <c r="M133" s="137">
        <v>44</v>
      </c>
      <c r="N133" s="137">
        <v>23</v>
      </c>
      <c r="O133" s="137">
        <v>61</v>
      </c>
      <c r="P133" s="137">
        <v>4630</v>
      </c>
    </row>
    <row r="134" spans="1:16" x14ac:dyDescent="0.25">
      <c r="A134" s="43" t="s">
        <v>342</v>
      </c>
      <c r="B134" s="146">
        <v>129</v>
      </c>
      <c r="C134" s="150" t="s">
        <v>191</v>
      </c>
      <c r="D134" s="137">
        <v>204</v>
      </c>
      <c r="E134" s="137">
        <v>323</v>
      </c>
      <c r="F134" s="137">
        <v>255</v>
      </c>
      <c r="G134" s="137">
        <v>143</v>
      </c>
      <c r="H134" s="137">
        <v>15</v>
      </c>
      <c r="I134" s="137">
        <v>259</v>
      </c>
      <c r="J134" s="137">
        <v>1199</v>
      </c>
      <c r="K134" s="137">
        <v>233</v>
      </c>
      <c r="L134" s="137">
        <v>2</v>
      </c>
      <c r="M134" s="137">
        <v>5</v>
      </c>
      <c r="N134" s="137">
        <v>0</v>
      </c>
      <c r="O134" s="137">
        <v>7</v>
      </c>
      <c r="P134" s="137">
        <v>219</v>
      </c>
    </row>
    <row r="135" spans="1:16" ht="23.25" x14ac:dyDescent="0.25">
      <c r="A135" s="43" t="s">
        <v>342</v>
      </c>
      <c r="B135" s="146">
        <v>212</v>
      </c>
      <c r="C135" s="150" t="s">
        <v>192</v>
      </c>
      <c r="D135" s="137">
        <v>391</v>
      </c>
      <c r="E135" s="137">
        <v>221</v>
      </c>
      <c r="F135" s="137">
        <v>59</v>
      </c>
      <c r="G135" s="137">
        <v>90</v>
      </c>
      <c r="H135" s="137">
        <v>1</v>
      </c>
      <c r="I135" s="137">
        <v>134</v>
      </c>
      <c r="J135" s="137">
        <v>896</v>
      </c>
      <c r="K135" s="137">
        <v>116</v>
      </c>
      <c r="L135" s="137">
        <v>6</v>
      </c>
      <c r="M135" s="137">
        <v>11</v>
      </c>
      <c r="N135" s="137">
        <v>2</v>
      </c>
      <c r="O135" s="137">
        <v>1</v>
      </c>
      <c r="P135" s="137">
        <v>96</v>
      </c>
    </row>
    <row r="136" spans="1:16" x14ac:dyDescent="0.25">
      <c r="A136" s="43" t="s">
        <v>342</v>
      </c>
      <c r="B136" s="146">
        <v>266</v>
      </c>
      <c r="C136" s="150" t="s">
        <v>193</v>
      </c>
      <c r="D136" s="137">
        <v>83</v>
      </c>
      <c r="E136" s="137">
        <v>420</v>
      </c>
      <c r="F136" s="137">
        <v>622</v>
      </c>
      <c r="G136" s="137">
        <v>104</v>
      </c>
      <c r="H136" s="137">
        <v>42</v>
      </c>
      <c r="I136" s="137">
        <v>221</v>
      </c>
      <c r="J136" s="137">
        <v>1492</v>
      </c>
      <c r="K136" s="137">
        <v>164</v>
      </c>
      <c r="L136" s="137">
        <v>0</v>
      </c>
      <c r="M136" s="137">
        <v>0</v>
      </c>
      <c r="N136" s="137">
        <v>1</v>
      </c>
      <c r="O136" s="137">
        <v>5</v>
      </c>
      <c r="P136" s="137">
        <v>158</v>
      </c>
    </row>
    <row r="137" spans="1:16" x14ac:dyDescent="0.25">
      <c r="A137" s="43" t="s">
        <v>342</v>
      </c>
      <c r="B137" s="146">
        <v>308</v>
      </c>
      <c r="C137" s="150" t="s">
        <v>194</v>
      </c>
      <c r="D137" s="137">
        <v>95</v>
      </c>
      <c r="E137" s="137">
        <v>278</v>
      </c>
      <c r="F137" s="137">
        <v>183</v>
      </c>
      <c r="G137" s="137">
        <v>141</v>
      </c>
      <c r="H137" s="137">
        <v>17</v>
      </c>
      <c r="I137" s="137">
        <v>547</v>
      </c>
      <c r="J137" s="137">
        <v>1261</v>
      </c>
      <c r="K137" s="137">
        <v>545</v>
      </c>
      <c r="L137" s="137">
        <v>0</v>
      </c>
      <c r="M137" s="137">
        <v>3</v>
      </c>
      <c r="N137" s="137">
        <v>0</v>
      </c>
      <c r="O137" s="137">
        <v>17</v>
      </c>
      <c r="P137" s="137">
        <v>525</v>
      </c>
    </row>
    <row r="138" spans="1:16" x14ac:dyDescent="0.25">
      <c r="A138" s="43" t="s">
        <v>342</v>
      </c>
      <c r="B138" s="146">
        <v>360</v>
      </c>
      <c r="C138" s="43" t="s">
        <v>195</v>
      </c>
      <c r="D138" s="137">
        <v>444</v>
      </c>
      <c r="E138" s="137">
        <v>1078</v>
      </c>
      <c r="F138" s="137">
        <v>992</v>
      </c>
      <c r="G138" s="137">
        <v>1914</v>
      </c>
      <c r="H138" s="137">
        <v>70</v>
      </c>
      <c r="I138" s="137">
        <v>1920</v>
      </c>
      <c r="J138" s="137">
        <v>6418</v>
      </c>
      <c r="K138" s="137">
        <v>1814</v>
      </c>
      <c r="L138" s="137">
        <v>19</v>
      </c>
      <c r="M138" s="137">
        <v>35</v>
      </c>
      <c r="N138" s="137">
        <v>24</v>
      </c>
      <c r="O138" s="137">
        <v>49</v>
      </c>
      <c r="P138" s="137">
        <v>1687</v>
      </c>
    </row>
    <row r="139" spans="1:16" x14ac:dyDescent="0.25">
      <c r="A139" s="43" t="s">
        <v>342</v>
      </c>
      <c r="B139" s="146">
        <v>380</v>
      </c>
      <c r="C139" s="150" t="s">
        <v>196</v>
      </c>
      <c r="D139" s="137">
        <v>148</v>
      </c>
      <c r="E139" s="137">
        <v>352</v>
      </c>
      <c r="F139" s="137">
        <v>183</v>
      </c>
      <c r="G139" s="137">
        <v>32</v>
      </c>
      <c r="H139" s="137">
        <v>10</v>
      </c>
      <c r="I139" s="137">
        <v>163</v>
      </c>
      <c r="J139" s="137">
        <v>888</v>
      </c>
      <c r="K139" s="137">
        <v>180</v>
      </c>
      <c r="L139" s="137">
        <v>1</v>
      </c>
      <c r="M139" s="137">
        <v>15</v>
      </c>
      <c r="N139" s="137">
        <v>14</v>
      </c>
      <c r="O139" s="137">
        <v>9</v>
      </c>
      <c r="P139" s="137">
        <v>141</v>
      </c>
    </row>
    <row r="140" spans="1:16" x14ac:dyDescent="0.25">
      <c r="A140" s="43" t="s">
        <v>342</v>
      </c>
      <c r="B140" s="146">
        <v>631</v>
      </c>
      <c r="C140" s="150" t="s">
        <v>197</v>
      </c>
      <c r="D140" s="137">
        <v>101</v>
      </c>
      <c r="E140" s="137">
        <v>421</v>
      </c>
      <c r="F140" s="137">
        <v>570</v>
      </c>
      <c r="G140" s="137">
        <v>687</v>
      </c>
      <c r="H140" s="137">
        <v>33</v>
      </c>
      <c r="I140" s="137">
        <v>499</v>
      </c>
      <c r="J140" s="137">
        <v>2311</v>
      </c>
      <c r="K140" s="137">
        <v>428</v>
      </c>
      <c r="L140" s="137">
        <v>0</v>
      </c>
      <c r="M140" s="137">
        <v>3</v>
      </c>
      <c r="N140" s="137">
        <v>6</v>
      </c>
      <c r="O140" s="137">
        <v>21</v>
      </c>
      <c r="P140" s="137">
        <v>398</v>
      </c>
    </row>
    <row r="141" spans="1:16" x14ac:dyDescent="0.25">
      <c r="A141" s="159" t="s">
        <v>375</v>
      </c>
      <c r="B141" s="155" t="s">
        <v>372</v>
      </c>
      <c r="C141" s="151"/>
      <c r="D141" s="138">
        <v>4994</v>
      </c>
      <c r="E141" s="138">
        <v>14294</v>
      </c>
      <c r="F141" s="138">
        <v>14532</v>
      </c>
      <c r="G141" s="138">
        <v>12430</v>
      </c>
      <c r="H141" s="138">
        <v>1284</v>
      </c>
      <c r="I141" s="138">
        <v>28282</v>
      </c>
      <c r="J141" s="138">
        <v>75816</v>
      </c>
      <c r="K141" s="138">
        <v>25833</v>
      </c>
      <c r="L141" s="138">
        <v>173</v>
      </c>
      <c r="M141" s="138">
        <v>542</v>
      </c>
      <c r="N141" s="138">
        <v>640</v>
      </c>
      <c r="O141" s="138">
        <v>854</v>
      </c>
      <c r="P141" s="138">
        <v>23624</v>
      </c>
    </row>
    <row r="142" spans="1:16" ht="30" customHeight="1" x14ac:dyDescent="0.25">
      <c r="A142" s="126" t="s">
        <v>198</v>
      </c>
      <c r="B142" s="348" t="s">
        <v>399</v>
      </c>
      <c r="C142" s="349"/>
      <c r="D142" s="349"/>
      <c r="E142" s="349"/>
      <c r="F142" s="349"/>
      <c r="G142" s="349"/>
      <c r="H142" s="349"/>
      <c r="I142" s="349"/>
      <c r="J142" s="349"/>
      <c r="K142" s="349"/>
      <c r="L142" s="349"/>
      <c r="M142" s="349"/>
      <c r="N142" s="349"/>
    </row>
    <row r="143" spans="1:16" ht="32.25" customHeight="1" x14ac:dyDescent="0.25">
      <c r="A143" s="128" t="s">
        <v>25</v>
      </c>
      <c r="B143" s="129"/>
      <c r="C143" s="348" t="s">
        <v>397</v>
      </c>
      <c r="D143" s="349"/>
      <c r="E143" s="349"/>
      <c r="F143" s="349"/>
      <c r="G143" s="349"/>
      <c r="H143" s="349"/>
      <c r="I143" s="349"/>
      <c r="J143" s="349"/>
      <c r="K143" s="349"/>
      <c r="L143" s="349"/>
      <c r="M143" s="349"/>
      <c r="N143" s="355"/>
    </row>
    <row r="144" spans="1:16" ht="25.5" customHeight="1" x14ac:dyDescent="0.25">
      <c r="A144" s="168" t="s">
        <v>374</v>
      </c>
      <c r="B144" s="169"/>
      <c r="C144" s="348" t="s">
        <v>398</v>
      </c>
      <c r="D144" s="349"/>
      <c r="E144" s="349"/>
      <c r="F144" s="349"/>
      <c r="G144" s="349"/>
      <c r="H144" s="349"/>
      <c r="I144" s="349"/>
      <c r="J144" s="349"/>
      <c r="K144" s="349"/>
      <c r="L144" s="349"/>
      <c r="M144" s="349"/>
      <c r="N144" s="355"/>
    </row>
  </sheetData>
  <mergeCells count="11">
    <mergeCell ref="B142:N142"/>
    <mergeCell ref="C143:N143"/>
    <mergeCell ref="C144:N144"/>
    <mergeCell ref="A1:N1"/>
    <mergeCell ref="A2:N2"/>
    <mergeCell ref="A3:N3"/>
    <mergeCell ref="D5:J5"/>
    <mergeCell ref="L5:P5"/>
    <mergeCell ref="K5:K6"/>
    <mergeCell ref="D4:P4"/>
    <mergeCell ref="C5:C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748b131-7d89-4828-b10b-0636eef39b0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BD1E4702BD464DB238DEB9267618EE" ma:contentTypeVersion="15" ma:contentTypeDescription="Create a new document." ma:contentTypeScope="" ma:versionID="bef219346d6b77a06fce7f9327fea04c">
  <xsd:schema xmlns:xsd="http://www.w3.org/2001/XMLSchema" xmlns:xs="http://www.w3.org/2001/XMLSchema" xmlns:p="http://schemas.microsoft.com/office/2006/metadata/properties" xmlns:ns3="87073f5b-d8f0-4b9c-9fa3-5f4866b5878b" xmlns:ns4="e748b131-7d89-4828-b10b-0636eef39b05" targetNamespace="http://schemas.microsoft.com/office/2006/metadata/properties" ma:root="true" ma:fieldsID="a0b80dc582a8eb3007c13c564fdac917" ns3:_="" ns4:_="">
    <xsd:import namespace="87073f5b-d8f0-4b9c-9fa3-5f4866b5878b"/>
    <xsd:import namespace="e748b131-7d89-4828-b10b-0636eef39b05"/>
    <xsd:element name="properties">
      <xsd:complexType>
        <xsd:sequence>
          <xsd:element name="documentManagement">
            <xsd:complexType>
              <xsd:all>
                <xsd:element ref="ns3:SharedWithUsers" minOccurs="0"/>
                <xsd:element ref="ns3:SharingHintHash" minOccurs="0"/>
                <xsd:element ref="ns3:SharedWithDetails"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AutoKeyPoints" minOccurs="0"/>
                <xsd:element ref="ns4:MediaServiceKeyPoints" minOccurs="0"/>
                <xsd:element ref="ns4:MediaServiceGenerationTime" minOccurs="0"/>
                <xsd:element ref="ns4:MediaServiceEventHashCode" minOccurs="0"/>
                <xsd:element ref="ns4:MediaServiceLocation"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073f5b-d8f0-4b9c-9fa3-5f4866b5878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748b131-7d89-4828-b10b-0636eef39b0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25C298-26F4-4736-9801-DDD2B3960FE3}">
  <ds:schemaRefs>
    <ds:schemaRef ds:uri="87073f5b-d8f0-4b9c-9fa3-5f4866b5878b"/>
    <ds:schemaRef ds:uri="http://purl.org/dc/terms/"/>
    <ds:schemaRef ds:uri="http://www.w3.org/XML/1998/namespace"/>
    <ds:schemaRef ds:uri="http://schemas.microsoft.com/office/2006/documentManagement/types"/>
    <ds:schemaRef ds:uri="http://purl.org/dc/elements/1.1/"/>
    <ds:schemaRef ds:uri="http://purl.org/dc/dcmitype/"/>
    <ds:schemaRef ds:uri="http://schemas.microsoft.com/office/infopath/2007/PartnerControls"/>
    <ds:schemaRef ds:uri="http://schemas.openxmlformats.org/package/2006/metadata/core-properties"/>
    <ds:schemaRef ds:uri="e748b131-7d89-4828-b10b-0636eef39b05"/>
    <ds:schemaRef ds:uri="http://schemas.microsoft.com/office/2006/metadata/properties"/>
  </ds:schemaRefs>
</ds:datastoreItem>
</file>

<file path=customXml/itemProps2.xml><?xml version="1.0" encoding="utf-8"?>
<ds:datastoreItem xmlns:ds="http://schemas.openxmlformats.org/officeDocument/2006/customXml" ds:itemID="{29539D98-1FC1-41D7-B510-90E2890DDC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073f5b-d8f0-4b9c-9fa3-5f4866b5878b"/>
    <ds:schemaRef ds:uri="e748b131-7d89-4828-b10b-0636eef39b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98ECD7-3784-4B82-8EA3-09C022DC3E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CUADRO RESUMEN</vt:lpstr>
      <vt:lpstr> MIGRANTES  VEN SISBEN LC AFILI</vt:lpstr>
      <vt:lpstr>AFILIADOS  SGSSS MIG VEN</vt:lpstr>
      <vt:lpstr>Afiliados por EPS</vt:lpstr>
      <vt:lpstr> Afiliados_ Mpio_RS</vt:lpstr>
      <vt:lpstr>Afiliados_ Mpio_RC </vt:lpstr>
      <vt:lpstr>RS vs No sisben IV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dc:creator>
  <cp:keywords/>
  <dc:description/>
  <cp:lastModifiedBy>DIANA MILENA LOPEZ VALENCIA</cp:lastModifiedBy>
  <cp:revision/>
  <dcterms:created xsi:type="dcterms:W3CDTF">2020-08-11T19:48:39Z</dcterms:created>
  <dcterms:modified xsi:type="dcterms:W3CDTF">2023-03-14T21:34:29Z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0x0101004FBD1E4702BD464DB238DEB9267618EE</vt:lpwstr>
  </property>
</Properties>
</file>