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780" windowWidth="11760" windowHeight="9300" activeTab="1"/>
  </bookViews>
  <sheets>
    <sheet name="Insumos" sheetId="9" r:id="rId1"/>
    <sheet name="POAI_Consolidado" sheetId="10" r:id="rId2"/>
    <sheet name="DATOS" sheetId="11" state="hidden" r:id="rId3"/>
  </sheets>
  <externalReferences>
    <externalReference r:id="rId4"/>
    <externalReference r:id="rId5"/>
  </externalReferences>
  <definedNames>
    <definedName name="_xlnm._FilterDatabase" localSheetId="1" hidden="1">POAI_Consolidado!$A$10:$AG$69</definedName>
    <definedName name="Dimension_convivencia_social_y_salud_mental">DATOS!$D$4:$D$5</definedName>
    <definedName name="Dimension_fortalecimiento_de_la_Autoridad_Sanitaria_para_la_gestion_de_la_salud">DATOS!$K$4</definedName>
    <definedName name="Dimension_salud_publica_en_emergencias_y_desastres">DATOS!$H$4:$H$5</definedName>
    <definedName name="Dimension_salud_y_ambito_laboral">DATOS!$I$4:$I$5</definedName>
    <definedName name="Dimension_seguridad_alimentaria_y_nutricional">DATOS!$E$4:$E$6</definedName>
    <definedName name="Dimension_sexualidad_derechos_sexuales_y_reproductivos">DATOS!$F$4:$F$5</definedName>
    <definedName name="Dimension_transversal_gestion_diferencial_de_poblaciones_vulnerables">DATOS!$J$4:$J$9</definedName>
    <definedName name="Dimension_vida_saludable_y_condiciones_no_transmisibles">DATOS!$C$4:$C$5</definedName>
    <definedName name="Dimension_vida_saludable_y_condiciones_no_transmisibles.">DATOS!$C$4:$C$5</definedName>
    <definedName name="Dimension_vida_saludable_y_enfermedades_transmisibles">DATOS!$G$4:$G$5</definedName>
    <definedName name="Dimensiones">DATOS!$B$3:$K$3</definedName>
    <definedName name="Salud_Ambiental">DATOS!$B$4:$B$5</definedName>
  </definedNames>
  <calcPr calcId="145621"/>
</workbook>
</file>

<file path=xl/calcChain.xml><?xml version="1.0" encoding="utf-8"?>
<calcChain xmlns="http://schemas.openxmlformats.org/spreadsheetml/2006/main">
  <c r="S69" i="10" l="1"/>
  <c r="R69" i="10"/>
  <c r="E48" i="10" l="1"/>
  <c r="G49" i="10"/>
  <c r="T69" i="10"/>
  <c r="U69" i="10"/>
  <c r="V69" i="10"/>
  <c r="W69" i="10"/>
  <c r="X69" i="10"/>
  <c r="Y69" i="10"/>
  <c r="Z69" i="10"/>
  <c r="AA69" i="10"/>
  <c r="AB69" i="10"/>
  <c r="AC69" i="10"/>
  <c r="AD69" i="10"/>
</calcChain>
</file>

<file path=xl/comments1.xml><?xml version="1.0" encoding="utf-8"?>
<comments xmlns="http://schemas.openxmlformats.org/spreadsheetml/2006/main">
  <authors>
    <author>Lina Bravo</author>
    <author>MARIA JOSEFA ARBOLEDA BETANCUR</author>
    <author>ANI LADY ZAPATA BERRIO</author>
  </authors>
  <commentList>
    <comment ref="B8" authorId="0">
      <text>
        <r>
          <rPr>
            <b/>
            <sz val="9"/>
            <color indexed="81"/>
            <rFont val="Tahoma"/>
            <family val="2"/>
          </rPr>
          <t>Lina Bravo:</t>
        </r>
        <r>
          <rPr>
            <sz val="9"/>
            <color indexed="81"/>
            <rFont val="Tahoma"/>
            <family val="2"/>
          </rPr>
          <t xml:space="preserve">
Se debe seleccionar la dimensión que está asociada al objetivo sanitario.
Para habilitar la lista desplegable debe ubicarse en la celda que va a diligenciar.</t>
        </r>
      </text>
    </comment>
    <comment ref="C8" authorId="0">
      <text>
        <r>
          <rPr>
            <b/>
            <sz val="9"/>
            <color indexed="81"/>
            <rFont val="Tahoma"/>
            <family val="2"/>
          </rPr>
          <t>Lina Bravo:</t>
        </r>
        <r>
          <rPr>
            <sz val="9"/>
            <color indexed="81"/>
            <rFont val="Tahoma"/>
            <family val="2"/>
          </rPr>
          <t xml:space="preserve">
Debe seleccionarse el componente que responde al objetivo sanitario. 
</t>
        </r>
        <r>
          <rPr>
            <b/>
            <sz val="9"/>
            <color indexed="81"/>
            <rFont val="Tahoma"/>
            <family val="2"/>
          </rPr>
          <t>Importante!!</t>
        </r>
        <r>
          <rPr>
            <sz val="9"/>
            <color indexed="81"/>
            <rFont val="Tahoma"/>
            <family val="2"/>
          </rPr>
          <t xml:space="preserve"> El componente sólo aparece cuando se selecciona la dimensión.</t>
        </r>
      </text>
    </comment>
    <comment ref="D8" authorId="0">
      <text>
        <r>
          <rPr>
            <b/>
            <sz val="9"/>
            <color indexed="81"/>
            <rFont val="Tahoma"/>
            <family val="2"/>
          </rPr>
          <t>Lina Bravo:</t>
        </r>
        <r>
          <rPr>
            <sz val="9"/>
            <color indexed="81"/>
            <rFont val="Tahoma"/>
            <family val="2"/>
          </rPr>
          <t xml:space="preserve">
Corresponde a los objetivos definidos en el plan territorial de salud vigente y que hacen parte integral del Plan de Desarrollo</t>
        </r>
      </text>
    </comment>
    <comment ref="E8" authorId="0">
      <text>
        <r>
          <rPr>
            <b/>
            <sz val="9"/>
            <color indexed="81"/>
            <rFont val="Tahoma"/>
            <family val="2"/>
          </rPr>
          <t>Lina Bravo:</t>
        </r>
        <r>
          <rPr>
            <sz val="9"/>
            <color indexed="81"/>
            <rFont val="Tahoma"/>
            <family val="2"/>
          </rPr>
          <t xml:space="preserve">
Corresponde a la meta definida para el cuatrenio en el plan territorial de salud vigente</t>
        </r>
      </text>
    </comment>
    <comment ref="J8" authorId="0">
      <text>
        <r>
          <rPr>
            <b/>
            <sz val="9"/>
            <color indexed="81"/>
            <rFont val="Tahoma"/>
            <family val="2"/>
          </rPr>
          <t>Lina Bravo:</t>
        </r>
        <r>
          <rPr>
            <sz val="9"/>
            <color indexed="81"/>
            <rFont val="Tahoma"/>
            <family val="2"/>
          </rPr>
          <t xml:space="preserve">
La línea de acción debe asociarse con la intervención. Sólo se puede seleccionar una por cada producto (intervención). </t>
        </r>
      </text>
    </comment>
    <comment ref="K8" authorId="0">
      <text>
        <r>
          <rPr>
            <b/>
            <sz val="9"/>
            <color indexed="81"/>
            <rFont val="Tahoma"/>
            <family val="2"/>
          </rPr>
          <t>Lina Bravo:</t>
        </r>
        <r>
          <rPr>
            <sz val="9"/>
            <color indexed="81"/>
            <rFont val="Tahoma"/>
            <family val="2"/>
          </rPr>
          <t xml:space="preserve">
Hace referencia al </t>
        </r>
        <r>
          <rPr>
            <b/>
            <sz val="9"/>
            <color indexed="81"/>
            <rFont val="Tahoma"/>
            <family val="2"/>
          </rPr>
          <t>producto</t>
        </r>
        <r>
          <rPr>
            <sz val="9"/>
            <color indexed="81"/>
            <rFont val="Tahoma"/>
            <family val="2"/>
          </rPr>
          <t xml:space="preserve"> que se espera obtener en la vigencia de programación.</t>
        </r>
      </text>
    </comment>
    <comment ref="AE9" authorId="0">
      <text>
        <r>
          <rPr>
            <b/>
            <sz val="9"/>
            <color indexed="81"/>
            <rFont val="Tahoma"/>
            <family val="2"/>
          </rPr>
          <t>Lina Bravo:</t>
        </r>
        <r>
          <rPr>
            <sz val="9"/>
            <color indexed="81"/>
            <rFont val="Tahoma"/>
            <family val="2"/>
          </rPr>
          <t xml:space="preserve">
Debe reportarse si es una entidad de la administración territorial la responsable de la ejecución del proyecto. Si no es una entidad se diligencia la casilla de dependencia solamente.</t>
        </r>
      </text>
    </comment>
    <comment ref="AF9" authorId="0">
      <text>
        <r>
          <rPr>
            <b/>
            <sz val="9"/>
            <color indexed="81"/>
            <rFont val="Tahoma"/>
            <family val="2"/>
          </rPr>
          <t>Lina Bravo:</t>
        </r>
        <r>
          <rPr>
            <sz val="9"/>
            <color indexed="81"/>
            <rFont val="Tahoma"/>
            <family val="2"/>
          </rPr>
          <t xml:space="preserve">
Debe incluirse el nombre de la dependencia responsable de la ejecución del proyecto.</t>
        </r>
      </text>
    </comment>
    <comment ref="AG9" authorId="0">
      <text>
        <r>
          <rPr>
            <b/>
            <sz val="9"/>
            <color indexed="81"/>
            <rFont val="Tahoma"/>
            <family val="2"/>
          </rPr>
          <t>Lina Bravo:</t>
        </r>
        <r>
          <rPr>
            <sz val="9"/>
            <color indexed="81"/>
            <rFont val="Tahoma"/>
            <family val="2"/>
          </rPr>
          <t xml:space="preserve">
Incluir el nombre del funcionario responsable.</t>
        </r>
      </text>
    </comment>
    <comment ref="C16" authorId="1">
      <text>
        <r>
          <rPr>
            <b/>
            <sz val="9"/>
            <color indexed="81"/>
            <rFont val="Tahoma"/>
            <family val="2"/>
          </rPr>
          <t>MARIA JOSEFA ARBOLEDA BETANCUR:</t>
        </r>
        <r>
          <rPr>
            <sz val="9"/>
            <color indexed="81"/>
            <rFont val="Tahoma"/>
            <family val="2"/>
          </rPr>
          <t xml:space="preserve">
Respuesta en salud ante situaciones de emergencias y desastres</t>
        </r>
      </text>
    </comment>
    <comment ref="I45" authorId="2">
      <text>
        <r>
          <rPr>
            <b/>
            <sz val="9"/>
            <color indexed="81"/>
            <rFont val="Tahoma"/>
            <family val="2"/>
          </rPr>
          <t>ANI LADY ZAPATA BERRIO:</t>
        </r>
        <r>
          <rPr>
            <sz val="9"/>
            <color indexed="81"/>
            <rFont val="Tahoma"/>
            <family val="2"/>
          </rPr>
          <t xml:space="preserve">
De las 12  estrategias que propone el plan Decenal se selecciona esta, debido a que es la que más dialoga con el objetivo que tiene el proyecto. Desde el 2012 se ha realizado asistencia técnica con miras a que los actores del sistema de salud  conozcan la ley de vícitmas y las competencias del sector salud para la atención humanizada. 
Desde el mes de Septiembre de 2014 el proyecto recibe la responsabilidad de gestionar la implementación del Programa de Atención Psicosocial y salud Integral a Víctimas ( PAPSIVI) la cual es otra de las estrategias del PDSP, pero este programa implica una gestión mayor a las actividades e indicador de producto que tiene actualmente el proyecto
Por tanto se selecciona la estrategia de fortalecimiento institucional por relacionarse más directamente con el objetivo con el que se formuló el  del proyecto;  más es preciso que una vez se construya el Capitulo de Víctimas del PDSP se diseñe un proyecto desde la SSSA que responda a los requerimientos del mismo  a la luz del PAPSIVI. </t>
        </r>
      </text>
    </comment>
  </commentList>
</comments>
</file>

<file path=xl/sharedStrings.xml><?xml version="1.0" encoding="utf-8"?>
<sst xmlns="http://schemas.openxmlformats.org/spreadsheetml/2006/main" count="1126" uniqueCount="424">
  <si>
    <t>Promoción de la salud</t>
  </si>
  <si>
    <t xml:space="preserve">Programa </t>
  </si>
  <si>
    <t>Indicadores</t>
  </si>
  <si>
    <t>Apropiación</t>
  </si>
  <si>
    <t>Responsables</t>
  </si>
  <si>
    <t>Nombre Indicador</t>
  </si>
  <si>
    <t>Meta de la vigencia</t>
  </si>
  <si>
    <t>Recursos propios</t>
  </si>
  <si>
    <t>Sistema General de Participaciones (SGP)</t>
  </si>
  <si>
    <t>Regalías</t>
  </si>
  <si>
    <t>Crédito</t>
  </si>
  <si>
    <t>Cofinanaciación</t>
  </si>
  <si>
    <t>Otros</t>
  </si>
  <si>
    <t>Entidad</t>
  </si>
  <si>
    <t>Dependencia</t>
  </si>
  <si>
    <t>Responsable</t>
  </si>
  <si>
    <t>Con destinación específica</t>
  </si>
  <si>
    <t>Sin destinación específica</t>
  </si>
  <si>
    <t>Educación</t>
  </si>
  <si>
    <t>Salud</t>
  </si>
  <si>
    <t>Agua potable y saneamiento básico</t>
  </si>
  <si>
    <t>Propósito general
Libre inversión</t>
  </si>
  <si>
    <t>Propósito general
Forzosa inversión</t>
  </si>
  <si>
    <t>Programa alimentación escolar y ribereños del río Magdalena</t>
  </si>
  <si>
    <t>Línea de base</t>
  </si>
  <si>
    <t>Fuentes de financiación para la vigencia</t>
  </si>
  <si>
    <t>Meta sanitaria (producto)</t>
  </si>
  <si>
    <t>Dimensión PDSP</t>
  </si>
  <si>
    <t>Objetivos estratégicos</t>
  </si>
  <si>
    <t>Subprograma</t>
  </si>
  <si>
    <t xml:space="preserve">Proyecto </t>
  </si>
  <si>
    <t>Cód. Programa</t>
  </si>
  <si>
    <t>Cód. Proyecto</t>
  </si>
  <si>
    <t>Cód. Subprograma</t>
  </si>
  <si>
    <t>Línea de acción</t>
  </si>
  <si>
    <t>Intervención</t>
  </si>
  <si>
    <t>Gestión del riesgo en salud</t>
  </si>
  <si>
    <t>Gestión de la salud pública</t>
  </si>
  <si>
    <t>Avanzar hacia la garantía del goce efectivo del derecho a la salud</t>
  </si>
  <si>
    <t>Mejorar las condiciones de vida y salud de los habitantes</t>
  </si>
  <si>
    <t>Componente</t>
  </si>
  <si>
    <t>Objetivo sanitario</t>
  </si>
  <si>
    <t>Estrategias</t>
  </si>
  <si>
    <t>Dimensiones PDSP</t>
  </si>
  <si>
    <t>Componentes asociados a las competencias sectoriales</t>
  </si>
  <si>
    <t>Áreas de intervención</t>
  </si>
  <si>
    <t>Descripción de tensiones</t>
  </si>
  <si>
    <t>Balance total</t>
  </si>
  <si>
    <t>Aplicativo 6. Matriz de identificación y valoración de tensiones</t>
  </si>
  <si>
    <t>Proyectos claves</t>
  </si>
  <si>
    <t xml:space="preserve">Meta de producto </t>
  </si>
  <si>
    <t>X1</t>
  </si>
  <si>
    <t>X2</t>
  </si>
  <si>
    <t>X3</t>
  </si>
  <si>
    <t>X4</t>
  </si>
  <si>
    <t>X5</t>
  </si>
  <si>
    <t>X6</t>
  </si>
  <si>
    <t>X7</t>
  </si>
  <si>
    <t>X8</t>
  </si>
  <si>
    <t>X9</t>
  </si>
  <si>
    <t>X10</t>
  </si>
  <si>
    <t>X11</t>
  </si>
  <si>
    <t>X12</t>
  </si>
  <si>
    <t>X13</t>
  </si>
  <si>
    <t>PDSP</t>
  </si>
  <si>
    <t>Aplicativo X. POAI Entidad Territorial -Proyectos viables 2015</t>
  </si>
  <si>
    <t>Proyecto</t>
  </si>
  <si>
    <t>Dependencia Responsable</t>
  </si>
  <si>
    <t xml:space="preserve">Aplicativo xx. Identificación Programas, Subprogramas y Proyectos </t>
  </si>
  <si>
    <t>Mantener cero tolerancia con la mortalidad y la discapacidad evitables</t>
  </si>
  <si>
    <t>1.1 Hábitat saludable.</t>
  </si>
  <si>
    <t>1.2 Situaciones en salud relacionadas con condiciones ambientales.</t>
  </si>
  <si>
    <t>2.1 Modos, condiciones y estilos de vida saludables.</t>
  </si>
  <si>
    <t>2.2 Condiciones crónicas prevalentes.</t>
  </si>
  <si>
    <t>3.1 Promoción de la salud mental y convivencia.</t>
  </si>
  <si>
    <t>3.2 Prevención y atención integral a problemas y trastornos mentales y a diferentes formas de violencia.</t>
  </si>
  <si>
    <t>4.1 Disponibilidad y acceso a los alimentos.</t>
  </si>
  <si>
    <t>4.2 Consumo y aprovechamiento biológico de alimentos.</t>
  </si>
  <si>
    <t>4.3 Inocuidad y calidad de los alimentos.</t>
  </si>
  <si>
    <t>5.1 Promoción de los derechos sexuales y reproductivos y equidad de género.</t>
  </si>
  <si>
    <t>5.2 Prevención y atención integral en Salud Sexual y Reproductiva desde un enfoque de derechos.</t>
  </si>
  <si>
    <t>6.1 Enfermedades emergentes, re-emergentes y desatendidas.</t>
  </si>
  <si>
    <t>6.2 Enfermedades inmunoprevenibles.</t>
  </si>
  <si>
    <t>7.2 Respuesta en salud ante situaciones de emergencias y desastres.</t>
  </si>
  <si>
    <t>8.1 Seguridad y salud en el trabajo.</t>
  </si>
  <si>
    <t>8.2 Situaciones prevalentes de origen laboral.</t>
  </si>
  <si>
    <t>9.1 Desarrollo integral de las niñas, niños y adolescentes.</t>
  </si>
  <si>
    <t>9.2 Envejecimiento y vejez.</t>
  </si>
  <si>
    <t>9.3 Salud y género.</t>
  </si>
  <si>
    <t>9.4 Salud en poblaciones étnicas.</t>
  </si>
  <si>
    <t>9.5 Discapacidad.</t>
  </si>
  <si>
    <t>9.6 Víctimas del conflicto armado interno.</t>
  </si>
  <si>
    <t>10.1 Fortalecimiento de la autoridad sanitaria.</t>
  </si>
  <si>
    <t>DIMENSIONES</t>
  </si>
  <si>
    <t>7.1 Gestión integral de riesgos en emergencias y desastres.</t>
  </si>
  <si>
    <t>Salud_Ambiental</t>
  </si>
  <si>
    <t>Dimension_vida_saludable_y_condiciones_no_transmisibles</t>
  </si>
  <si>
    <t>Dimension_convivencia_social_y_salud_mental</t>
  </si>
  <si>
    <t>Dimension_seguridad_alimentaria_y_nutricional</t>
  </si>
  <si>
    <t>Dimension_sexualidad_derechos_sexuales_y_reproductivos</t>
  </si>
  <si>
    <t>Dimension_vida_saludable_y_enfermedades_transmisibles</t>
  </si>
  <si>
    <t>Dimension_salud_publica_en_emergencias_y_desastres</t>
  </si>
  <si>
    <t>Dimension_salud_y_ambito_laboral</t>
  </si>
  <si>
    <t>Dimension_transversal_gestion_diferencial_de_poblaciones_vulnerables</t>
  </si>
  <si>
    <t>Dimension_fortalecimiento_de_la_Autoridad_Sanitaria_para_la_gestion_de_la_salud</t>
  </si>
  <si>
    <t>PTS</t>
  </si>
  <si>
    <t>2008-05000-0467</t>
  </si>
  <si>
    <t>2008-05000-0470</t>
  </si>
  <si>
    <t>Minimizar, controlar y prevenir los factores de riesgo asociados a la producción y de comercialización de medicamentos y afines.</t>
  </si>
  <si>
    <t>Intervenir mediante acciones de IVC las condiciones sanitarias de los establecimientos de interes sanitario</t>
  </si>
  <si>
    <t>2012-05000-0272</t>
  </si>
  <si>
    <t>2012-05000-0269</t>
  </si>
  <si>
    <t>2012-05000-0260</t>
  </si>
  <si>
    <t>Fortalecer en el periodo 2012-2015, la vigilancia y control de fuentes emisoras de radiaciones ionizantes (rayos x) y de la oferta de servicios de seguridad y salud en el trabajo, adelantando
acciones de promoción y prevención de riesgos laborales</t>
  </si>
  <si>
    <t>2008-05000-0457</t>
  </si>
  <si>
    <t>2012-05000-0261</t>
  </si>
  <si>
    <t>Disminuir la morbimortalidad por enfermedades cronicas en el departamento de antioquia en el periodo 2012 2015</t>
  </si>
  <si>
    <t>4.1.1.</t>
  </si>
  <si>
    <t>Antioquia Sana</t>
  </si>
  <si>
    <t>4.1.1.2</t>
  </si>
  <si>
    <t>Salud pública como bien común</t>
  </si>
  <si>
    <t>Minimizar los factores de riesgo asociados a las Zoonosis, desde la promoción, prevención, inspecciòn vigilancia, y control, asesoria y asistencia tècnica.</t>
  </si>
  <si>
    <t>Fortalecer el cumplimiento de normas técnicas y admistrativas y el marco legal vigente en el PAI, Tuberculosis, Lepra e IRA en el Departamento de Antioquia</t>
  </si>
  <si>
    <t>Garantizar la seguridad sanitaria y ambiental en lo relacionado con el control de los insectos para disminuir la transmisión enfermedades</t>
  </si>
  <si>
    <t>Asesorar y asistir técnicamente a los actores del sistema general de seguridad social en salud para la atención integral en salud a la víctimas del conflicto armado en el Departamento de
Antioquia.</t>
  </si>
  <si>
    <t>Promover y acompañar la formulación de la política pública</t>
  </si>
  <si>
    <t>Mejorar las condiciones de vida de la población adulta mayor en el departamento de antioquia</t>
  </si>
  <si>
    <t>Fomentar  Estilos de Vida Saludables  desde la cultura del AUTOCUIDADO en las comunidades educativas del Departamento de Antioquia mediante un trabajo intersectorial e interinstitucional</t>
  </si>
  <si>
    <t>Contribuir a aumentar el nivel de salud, bienestar y el mejoramiento de la calidad de vida de la población antioqueña.</t>
  </si>
  <si>
    <t>Asumir el liderazgo del LDSP como cabeza de red y garantizar el adecuado funcionamiento y operación de la red de laboratorio , en las lineas estrátegicas para la vigilancia en s, la gestión
del SP de la calidad, la prestación de servicios,investiga</t>
  </si>
  <si>
    <t>Fortalecer la Inspección y Vigilancia a entes territoriales y Aseguradoras para mejorar la gestión y el ejercicio de sus responsabilidades y competencias</t>
  </si>
  <si>
    <t>Fortalecimiento de la participación ciudadana y comunitaria en el sector salud en el Departamento</t>
  </si>
  <si>
    <t>Inspeccionar, vigilar y controlar la calidad del agua para consumo humano y uso recreativo con el fin de contribuir a disminuir la morbimortalidad de las enfermedades de origen hídrico y uso doméstico en la población del Departamento de Antioquia</t>
  </si>
  <si>
    <t>Gobernación de Antioquia</t>
  </si>
  <si>
    <t>Luz María Agudelo Suarez</t>
  </si>
  <si>
    <t>Secretaría Seccional de Salud y Protección Social</t>
  </si>
  <si>
    <t>Garantizar el servicio de salud esencial a todos los afiliados a la EPS mixta o pública</t>
  </si>
  <si>
    <t>1 EPS</t>
  </si>
  <si>
    <t>EPS mixta implementada y en funcionamiento</t>
  </si>
  <si>
    <t>4.1.1.1.</t>
  </si>
  <si>
    <t>Garantía del goce de derechos en salud</t>
  </si>
  <si>
    <t>2012050000279</t>
  </si>
  <si>
    <t>Contribuir al acceso de la población antioqueña a la seguridad social, especialmente a las personas sin capacidad de pago de los niveles 1,2 y 3 del sisben</t>
  </si>
  <si>
    <t>89.96%</t>
  </si>
  <si>
    <t>Cofinanciación para la afiliación de la población al régimen subsidiado, Inspección y vigilancia, asesoría y asistencia Técnica</t>
  </si>
  <si>
    <t>Municipios inspeccionados vigilados y controlados, Administradoras de servicios de salud inspeccionadas, vigiladas y controladas</t>
  </si>
  <si>
    <t>2012050000271</t>
  </si>
  <si>
    <t>Garantizar el acceso efectivo de la población pobre de antioquia a los servicios de salud no cubiertos con subsidio a la demanda</t>
  </si>
  <si>
    <t>Población atendida en salud con cargo a los recursos del departamento</t>
  </si>
  <si>
    <t>2012050000275</t>
  </si>
  <si>
    <t>Población de difícil acceso atendida por brigadas.</t>
  </si>
  <si>
    <t>Gestion de la oferta de servicios</t>
  </si>
  <si>
    <t>Gestion de la calidad de la atencion</t>
  </si>
  <si>
    <t xml:space="preserve"> Redes integradas y especializadas de servicios de salud habilitada y en funcionamiento. </t>
  </si>
  <si>
    <t xml:space="preserve"> Numero de Redes integradas y especializadas de servicios de salud habilitada y en funcionamiento. </t>
  </si>
  <si>
    <t>Gestion de la oferta de  servicios</t>
  </si>
  <si>
    <t xml:space="preserve"> Centro Regulador de Urgencias, Emergencias y Desastres fortalecido, y articulado con el de Medellín y otros. (AMA)</t>
  </si>
  <si>
    <t>Fortalecimiento de Estrategia Nacional de Respuesta a Emergencias , garantizando la efectividad de la atencion</t>
  </si>
  <si>
    <t>Mejorar el acceso y calidad de los servicios de salud</t>
  </si>
  <si>
    <t>2010050000270</t>
  </si>
  <si>
    <t>20080500000464</t>
  </si>
  <si>
    <t>201205000267</t>
  </si>
  <si>
    <t>201205000268</t>
  </si>
  <si>
    <t>201205000264</t>
  </si>
  <si>
    <t>2008050000469</t>
  </si>
  <si>
    <t>2012050000273</t>
  </si>
  <si>
    <t>2012050000299</t>
  </si>
  <si>
    <t>2011050000254</t>
  </si>
  <si>
    <t>2012050000263</t>
  </si>
  <si>
    <t>2012050000265</t>
  </si>
  <si>
    <t>2012050000266</t>
  </si>
  <si>
    <t>2012050000262</t>
  </si>
  <si>
    <t>2008050000677</t>
  </si>
  <si>
    <t>2012050000010</t>
  </si>
  <si>
    <t>2012050000274</t>
  </si>
  <si>
    <t>2012050000298</t>
  </si>
  <si>
    <t>2012050000270</t>
  </si>
  <si>
    <t>2012050000305</t>
  </si>
  <si>
    <t>2012050000301</t>
  </si>
  <si>
    <t>2012050000304</t>
  </si>
  <si>
    <t>2012050000300</t>
  </si>
  <si>
    <t>2012050000302</t>
  </si>
  <si>
    <t>2012050000303</t>
  </si>
  <si>
    <t>2012050000176</t>
  </si>
  <si>
    <t>Fortalecimiento Institucional</t>
  </si>
  <si>
    <t>4.1.1.3.</t>
  </si>
  <si>
    <t>4.1.1.1</t>
  </si>
  <si>
    <t>2012050000134</t>
  </si>
  <si>
    <t>2008050000481</t>
  </si>
  <si>
    <t>2012050000280</t>
  </si>
  <si>
    <t>Incrementar la resolutividad y disponibilidad del recurso humano en salud</t>
  </si>
  <si>
    <t>2012050000123</t>
  </si>
  <si>
    <t>2008050000483</t>
  </si>
  <si>
    <r>
      <t xml:space="preserve">1. Control Proyecto de la vigilancia de la </t>
    </r>
    <r>
      <rPr>
        <b/>
        <sz val="11"/>
        <color rgb="FFFF0000"/>
        <rFont val="Calibri"/>
        <family val="2"/>
        <scheme val="minor"/>
      </rPr>
      <t>calidad del agua</t>
    </r>
    <r>
      <rPr>
        <b/>
        <sz val="11"/>
        <color theme="1"/>
        <rFont val="Calibri"/>
        <family val="2"/>
        <scheme val="minor"/>
      </rPr>
      <t xml:space="preserve"> de consumo humano para el departamento de Antioquia</t>
    </r>
  </si>
  <si>
    <r>
      <t xml:space="preserve">2. Prevención Proyecto de vigilancia epidemiologica, prevencion y control de las </t>
    </r>
    <r>
      <rPr>
        <b/>
        <sz val="11"/>
        <color rgb="FFFF0000"/>
        <rFont val="Calibri"/>
        <family val="2"/>
        <scheme val="minor"/>
      </rPr>
      <t>intoxicaciones</t>
    </r>
    <r>
      <rPr>
        <b/>
        <sz val="11"/>
        <color theme="1"/>
        <rFont val="Calibri"/>
        <family val="2"/>
        <scheme val="minor"/>
      </rPr>
      <t xml:space="preserve"> por sustancias
quimicas-plaguicidas-me Departamento de Antioquia</t>
    </r>
  </si>
  <si>
    <r>
      <t xml:space="preserve">3.Desarrollo Proyecto Vigilancia sanitaria de la calidad de los </t>
    </r>
    <r>
      <rPr>
        <b/>
        <sz val="11"/>
        <color rgb="FFFF0000"/>
        <rFont val="Calibri"/>
        <family val="2"/>
        <scheme val="minor"/>
      </rPr>
      <t>medicamentos</t>
    </r>
    <r>
      <rPr>
        <b/>
        <sz val="11"/>
        <color theme="1"/>
        <rFont val="Calibri"/>
        <family val="2"/>
        <scheme val="minor"/>
      </rPr>
      <t xml:space="preserve"> y afines Departamento, Antioquia</t>
    </r>
  </si>
  <si>
    <r>
      <t xml:space="preserve">7. Control Proyecto vigilancia ocupacional de las condiciones de salud y trabajo y de las </t>
    </r>
    <r>
      <rPr>
        <b/>
        <sz val="11"/>
        <color rgb="FFFF0000"/>
        <rFont val="Calibri"/>
        <family val="2"/>
        <scheme val="minor"/>
      </rPr>
      <t>radiaciones ionizantes</t>
    </r>
  </si>
  <si>
    <r>
      <t xml:space="preserve">8. Implementación Gestión y Control de las principales </t>
    </r>
    <r>
      <rPr>
        <b/>
        <sz val="11"/>
        <color rgb="FFFF0000"/>
        <rFont val="Calibri"/>
        <family val="2"/>
        <scheme val="minor"/>
      </rPr>
      <t>Zoonosis</t>
    </r>
    <r>
      <rPr>
        <b/>
        <sz val="11"/>
        <color theme="1"/>
        <rFont val="Calibri"/>
        <family val="2"/>
        <scheme val="minor"/>
      </rPr>
      <t xml:space="preserve"> en el Departamento, con énfasis en rabia canina y felina
Todo El Departamento</t>
    </r>
  </si>
  <si>
    <r>
      <t xml:space="preserve">9. Fortalecimiento estilos de vida saludables y atención integral para las </t>
    </r>
    <r>
      <rPr>
        <b/>
        <sz val="11"/>
        <color rgb="FFFF0000"/>
        <rFont val="Calibri"/>
        <family val="2"/>
        <scheme val="minor"/>
      </rPr>
      <t>condiciones crónicas</t>
    </r>
    <r>
      <rPr>
        <b/>
        <sz val="11"/>
        <color theme="1"/>
        <rFont val="Calibri"/>
        <family val="2"/>
        <scheme val="minor"/>
      </rPr>
      <t xml:space="preserve"> en el departamento de
Antioquia En el Departamento, Antioquia</t>
    </r>
  </si>
  <si>
    <r>
      <t>10. Mejoramiento de la</t>
    </r>
    <r>
      <rPr>
        <b/>
        <sz val="11"/>
        <color rgb="FFFF0000"/>
        <rFont val="Calibri"/>
        <family val="2"/>
        <scheme val="minor"/>
      </rPr>
      <t xml:space="preserve"> salud bucal</t>
    </r>
    <r>
      <rPr>
        <b/>
        <sz val="11"/>
        <color theme="1"/>
        <rFont val="Calibri"/>
        <family val="2"/>
        <scheme val="minor"/>
      </rPr>
      <t xml:space="preserve"> de la poblacion menor de 18 años escolarizada en los municipios priorizados en El
Departamento,</t>
    </r>
  </si>
  <si>
    <r>
      <t>11. Fortalecimiento de los actores del sistema de seguridad social en</t>
    </r>
    <r>
      <rPr>
        <b/>
        <sz val="11"/>
        <color rgb="FFFF0000"/>
        <rFont val="Calibri"/>
        <family val="2"/>
        <scheme val="minor"/>
      </rPr>
      <t xml:space="preserve"> salud mental</t>
    </r>
  </si>
  <si>
    <r>
      <t xml:space="preserve">12. Fortalecimiento Proyecto Vigilancia de la calidad e inocuidad de </t>
    </r>
    <r>
      <rPr>
        <b/>
        <sz val="11"/>
        <color rgb="FFFF0000"/>
        <rFont val="Calibri"/>
        <family val="2"/>
        <scheme val="minor"/>
      </rPr>
      <t>alimentos y bebidas</t>
    </r>
    <r>
      <rPr>
        <b/>
        <sz val="11"/>
        <color theme="1"/>
        <rFont val="Calibri"/>
        <family val="2"/>
        <scheme val="minor"/>
      </rPr>
      <t xml:space="preserve"> en en Antioquia (114 municipios)</t>
    </r>
  </si>
  <si>
    <r>
      <t xml:space="preserve">13. Fortalecimiento de los Servicios de </t>
    </r>
    <r>
      <rPr>
        <b/>
        <sz val="11"/>
        <color rgb="FFFF0000"/>
        <rFont val="Calibri"/>
        <family val="2"/>
        <scheme val="minor"/>
      </rPr>
      <t>Salud Sexual y Reproductiva</t>
    </r>
    <r>
      <rPr>
        <b/>
        <sz val="11"/>
        <color theme="1"/>
        <rFont val="Calibri"/>
        <family val="2"/>
        <scheme val="minor"/>
      </rPr>
      <t xml:space="preserve"> Departamento Antioquia</t>
    </r>
  </si>
  <si>
    <r>
      <t xml:space="preserve">14. Fortalecimiento del </t>
    </r>
    <r>
      <rPr>
        <b/>
        <sz val="11"/>
        <color rgb="FFFF0000"/>
        <rFont val="Calibri"/>
        <family val="2"/>
        <scheme val="minor"/>
      </rPr>
      <t xml:space="preserve">PAI </t>
    </r>
    <r>
      <rPr>
        <b/>
        <sz val="11"/>
        <color theme="1"/>
        <rFont val="Calibri"/>
        <family val="2"/>
        <scheme val="minor"/>
      </rPr>
      <t>en los componentes de vacunación,vigilancia epidemiologica de inmunoprevenibles, tuberculosis y
lepra en los actores del SGSSS Departamento de Antioquia</t>
    </r>
  </si>
  <si>
    <r>
      <t xml:space="preserve">15. Prevención vigilancia y control de </t>
    </r>
    <r>
      <rPr>
        <b/>
        <sz val="11"/>
        <color rgb="FFFF0000"/>
        <rFont val="Calibri"/>
        <family val="2"/>
        <scheme val="minor"/>
      </rPr>
      <t>infecciones</t>
    </r>
    <r>
      <rPr>
        <b/>
        <sz val="11"/>
        <color theme="1"/>
        <rFont val="Calibri"/>
        <family val="2"/>
        <scheme val="minor"/>
      </rPr>
      <t xml:space="preserve"> asociadas a la atención en salud y resistencia antimicrobiana, en las
instituciones de salud del departamento de Antioquia.</t>
    </r>
  </si>
  <si>
    <r>
      <t xml:space="preserve">16. Prevención y control de las enfermedades transmitidas por </t>
    </r>
    <r>
      <rPr>
        <b/>
        <sz val="11"/>
        <color rgb="FFFF0000"/>
        <rFont val="Calibri"/>
        <family val="2"/>
        <scheme val="minor"/>
      </rPr>
      <t xml:space="preserve">vectores </t>
    </r>
    <r>
      <rPr>
        <b/>
        <sz val="11"/>
        <color theme="1"/>
        <rFont val="Calibri"/>
        <family val="2"/>
        <scheme val="minor"/>
      </rPr>
      <t>(EGI)
Departamento de Antioquia</t>
    </r>
  </si>
  <si>
    <r>
      <t xml:space="preserve">17. Proyecto Referencia y Contrareferencia en el Departamento de Antioquia </t>
    </r>
    <r>
      <rPr>
        <sz val="11"/>
        <color rgb="FFFF0000"/>
        <rFont val="Calibri"/>
        <family val="2"/>
        <scheme val="minor"/>
      </rPr>
      <t>(CRUE)</t>
    </r>
  </si>
  <si>
    <r>
      <t xml:space="preserve">18. Proyecto </t>
    </r>
    <r>
      <rPr>
        <b/>
        <sz val="11"/>
        <color rgb="FFFF0000"/>
        <rFont val="Calibri"/>
        <family val="2"/>
        <scheme val="minor"/>
      </rPr>
      <t xml:space="preserve">Escuela saludable </t>
    </r>
    <r>
      <rPr>
        <b/>
        <sz val="11"/>
        <color theme="1"/>
        <rFont val="Calibri"/>
        <family val="2"/>
        <scheme val="minor"/>
      </rPr>
      <t>Departamento de Antioquia</t>
    </r>
  </si>
  <si>
    <r>
      <t xml:space="preserve">20. Protecion Social integral al </t>
    </r>
    <r>
      <rPr>
        <b/>
        <sz val="10"/>
        <color rgb="FFFF0000"/>
        <rFont val="Calibri"/>
        <family val="2"/>
        <scheme val="minor"/>
      </rPr>
      <t xml:space="preserve">adulto mayor </t>
    </r>
    <r>
      <rPr>
        <b/>
        <sz val="10"/>
        <color theme="1"/>
        <rFont val="Calibri"/>
        <family val="2"/>
        <scheme val="minor"/>
      </rPr>
      <t>en todos los Municipios del Departamento de Antioquia</t>
    </r>
  </si>
  <si>
    <r>
      <t xml:space="preserve">21. Promoción de la salud prevención de la </t>
    </r>
    <r>
      <rPr>
        <b/>
        <sz val="11"/>
        <color rgb="FFFF0000"/>
        <rFont val="Calibri"/>
        <family val="2"/>
        <scheme val="minor"/>
      </rPr>
      <t xml:space="preserve">discapacidad </t>
    </r>
    <r>
      <rPr>
        <b/>
        <sz val="11"/>
        <color theme="1"/>
        <rFont val="Calibri"/>
        <family val="2"/>
        <scheme val="minor"/>
      </rPr>
      <t>Departamento de Antioquia.</t>
    </r>
  </si>
  <si>
    <r>
      <t xml:space="preserve">22. Asesoria y asistencia tecnica en las diferentes acciones en salud de la población </t>
    </r>
    <r>
      <rPr>
        <b/>
        <sz val="11"/>
        <color rgb="FFFF0000"/>
        <rFont val="Calibri"/>
        <family val="2"/>
        <scheme val="minor"/>
      </rPr>
      <t>víctima desplazamiento forzado</t>
    </r>
    <r>
      <rPr>
        <b/>
        <sz val="11"/>
        <color theme="1"/>
        <rFont val="Calibri"/>
        <family val="2"/>
        <scheme val="minor"/>
      </rPr>
      <t xml:space="preserve"> con
enfoque dife rencial en los municipios del departamento de Antioquia</t>
    </r>
  </si>
  <si>
    <r>
      <t xml:space="preserve">23. Implementación Familia Saludable - </t>
    </r>
    <r>
      <rPr>
        <b/>
        <sz val="11"/>
        <color rgb="FFFF0000"/>
        <rFont val="Calibri"/>
        <family val="2"/>
        <scheme val="minor"/>
      </rPr>
      <t xml:space="preserve">Atencion Primaria </t>
    </r>
    <r>
      <rPr>
        <b/>
        <sz val="11"/>
        <color theme="1"/>
        <rFont val="Calibri"/>
        <family val="2"/>
        <scheme val="minor"/>
      </rPr>
      <t>en salud renovada Todo El Departamento,</t>
    </r>
  </si>
  <si>
    <r>
      <t>24. Fortalecimiento</t>
    </r>
    <r>
      <rPr>
        <b/>
        <sz val="11"/>
        <color rgb="FFFF0000"/>
        <rFont val="Calibri"/>
        <family val="2"/>
        <scheme val="minor"/>
      </rPr>
      <t xml:space="preserve"> laboratorio</t>
    </r>
    <r>
      <rPr>
        <b/>
        <sz val="11"/>
        <color theme="1"/>
        <rFont val="Calibri"/>
        <family val="2"/>
        <scheme val="minor"/>
      </rPr>
      <t xml:space="preserve"> departamental de salud pública departamento de Antioquia</t>
    </r>
  </si>
  <si>
    <r>
      <t xml:space="preserve">25. Fortalecimiento del proceso de </t>
    </r>
    <r>
      <rPr>
        <b/>
        <sz val="11"/>
        <color rgb="FFFF0000"/>
        <rFont val="Calibri"/>
        <family val="2"/>
        <scheme val="minor"/>
      </rPr>
      <t>vigilancia en salud</t>
    </r>
    <r>
      <rPr>
        <b/>
        <sz val="11"/>
        <color theme="1"/>
        <rFont val="Calibri"/>
        <family val="2"/>
        <scheme val="minor"/>
      </rPr>
      <t xml:space="preserve"> y gestión del conocimiento</t>
    </r>
  </si>
  <si>
    <r>
      <t>26. Fortalecimiento de la</t>
    </r>
    <r>
      <rPr>
        <b/>
        <sz val="11"/>
        <color rgb="FFFF0000"/>
        <rFont val="Calibri"/>
        <family val="2"/>
        <scheme val="minor"/>
      </rPr>
      <t xml:space="preserve"> participación ciudadana y comunitaria </t>
    </r>
    <r>
      <rPr>
        <b/>
        <sz val="11"/>
        <color theme="1"/>
        <rFont val="Calibri"/>
        <family val="2"/>
        <scheme val="minor"/>
      </rPr>
      <t>en salud 115 municipios Departamento,</t>
    </r>
  </si>
  <si>
    <r>
      <t xml:space="preserve">27. Diseño de una </t>
    </r>
    <r>
      <rPr>
        <b/>
        <sz val="11"/>
        <color rgb="FFFF0000"/>
        <rFont val="Calibri"/>
        <family val="2"/>
        <scheme val="minor"/>
      </rPr>
      <t xml:space="preserve">EPS mixta o pública para el </t>
    </r>
    <r>
      <rPr>
        <b/>
        <sz val="11"/>
        <color theme="1"/>
        <rFont val="Calibri"/>
        <family val="2"/>
        <scheme val="minor"/>
      </rPr>
      <t>aseguramiento del régimen subsidiado Medellín y Antioquia</t>
    </r>
  </si>
  <si>
    <r>
      <t xml:space="preserve">28. Fortalecimiento del </t>
    </r>
    <r>
      <rPr>
        <b/>
        <sz val="11"/>
        <color rgb="FFFF0000"/>
        <rFont val="Calibri"/>
        <family val="2"/>
        <scheme val="minor"/>
      </rPr>
      <t>aseguramiento</t>
    </r>
    <r>
      <rPr>
        <b/>
        <sz val="11"/>
        <color theme="1"/>
        <rFont val="Calibri"/>
        <family val="2"/>
        <scheme val="minor"/>
      </rPr>
      <t xml:space="preserve"> de la población antioqueña, departamento de antioquia</t>
    </r>
  </si>
  <si>
    <r>
      <t xml:space="preserve">29. Servicio de </t>
    </r>
    <r>
      <rPr>
        <b/>
        <sz val="11"/>
        <color rgb="FFFF0000"/>
        <rFont val="Calibri"/>
        <family val="2"/>
        <scheme val="minor"/>
      </rPr>
      <t xml:space="preserve">atención en salud a la población pobre </t>
    </r>
    <r>
      <rPr>
        <b/>
        <sz val="11"/>
        <color theme="1"/>
        <rFont val="Calibri"/>
        <family val="2"/>
        <scheme val="minor"/>
      </rPr>
      <t>vulnerable</t>
    </r>
  </si>
  <si>
    <r>
      <t xml:space="preserve">31. Fortalecimiento de la Red Prestadora de Servicios de Salud </t>
    </r>
    <r>
      <rPr>
        <b/>
        <sz val="11"/>
        <color rgb="FFFF0000"/>
        <rFont val="Calibri"/>
        <family val="2"/>
        <scheme val="minor"/>
      </rPr>
      <t>Estampilla Prohospital</t>
    </r>
    <r>
      <rPr>
        <b/>
        <sz val="11"/>
        <color theme="1"/>
        <rFont val="Calibri"/>
        <family val="2"/>
        <scheme val="minor"/>
      </rPr>
      <t xml:space="preserve"> Departamento de Antioquia</t>
    </r>
  </si>
  <si>
    <r>
      <t>32. Fortalecimiento en la dotación de</t>
    </r>
    <r>
      <rPr>
        <b/>
        <sz val="11"/>
        <color rgb="FFFF0000"/>
        <rFont val="Calibri"/>
        <family val="2"/>
        <scheme val="minor"/>
      </rPr>
      <t xml:space="preserve"> equipamiento Biomédico y Equipo Industrial Hospitalario </t>
    </r>
    <r>
      <rPr>
        <b/>
        <sz val="11"/>
        <color theme="1"/>
        <rFont val="Calibri"/>
        <family val="2"/>
        <scheme val="minor"/>
      </rPr>
      <t>de la Red de servicio de Salud Departamento de Antioquia</t>
    </r>
  </si>
  <si>
    <r>
      <t xml:space="preserve">33. Fortalecimiento de la red de </t>
    </r>
    <r>
      <rPr>
        <b/>
        <sz val="11"/>
        <color rgb="FFFF0000"/>
        <rFont val="Calibri"/>
        <family val="2"/>
        <scheme val="minor"/>
      </rPr>
      <t>infraestructura física de la ESE Hospitales de mediana</t>
    </r>
    <r>
      <rPr>
        <b/>
        <sz val="11"/>
        <color theme="1"/>
        <rFont val="Calibri"/>
        <family val="2"/>
        <scheme val="minor"/>
      </rPr>
      <t xml:space="preserve"> y baja complejidad</t>
    </r>
  </si>
  <si>
    <r>
      <rPr>
        <b/>
        <sz val="11"/>
        <rFont val="Calibri"/>
        <family val="2"/>
        <scheme val="minor"/>
      </rPr>
      <t>34.</t>
    </r>
    <r>
      <rPr>
        <b/>
        <sz val="11"/>
        <color rgb="FFFF0000"/>
        <rFont val="Calibri"/>
        <family val="2"/>
        <scheme val="minor"/>
      </rPr>
      <t xml:space="preserve"> Prestación de Servicios</t>
    </r>
    <r>
      <rPr>
        <b/>
        <sz val="11"/>
        <color theme="1"/>
        <rFont val="Calibri"/>
        <family val="2"/>
        <scheme val="minor"/>
      </rPr>
      <t xml:space="preserve"> de baja complejidad a la </t>
    </r>
    <r>
      <rPr>
        <b/>
        <sz val="11"/>
        <color rgb="FFFF0000"/>
        <rFont val="Calibri"/>
        <family val="2"/>
        <scheme val="minor"/>
      </rPr>
      <t xml:space="preserve">población de difícil acceso </t>
    </r>
    <r>
      <rPr>
        <b/>
        <sz val="11"/>
        <color theme="1"/>
        <rFont val="Calibri"/>
        <family val="2"/>
        <scheme val="minor"/>
      </rPr>
      <t xml:space="preserve">Departamento de Antioquia.  </t>
    </r>
  </si>
  <si>
    <r>
      <t xml:space="preserve">35. Implementación y fortalecimietno del </t>
    </r>
    <r>
      <rPr>
        <b/>
        <sz val="11"/>
        <color rgb="FFFF0000"/>
        <rFont val="Calibri"/>
        <family val="2"/>
        <scheme val="minor"/>
      </rPr>
      <t>SOGC</t>
    </r>
    <r>
      <rPr>
        <b/>
        <sz val="11"/>
        <color theme="1"/>
        <rFont val="Calibri"/>
        <family val="2"/>
        <scheme val="minor"/>
      </rPr>
      <t xml:space="preserve"> a prestadores de Servicio de Salud Departamento de Antioquia.</t>
    </r>
  </si>
  <si>
    <r>
      <t xml:space="preserve">36. Implementación Modalidad de Servicios de </t>
    </r>
    <r>
      <rPr>
        <b/>
        <sz val="11"/>
        <color rgb="FFFF0000"/>
        <rFont val="Calibri"/>
        <family val="2"/>
        <scheme val="minor"/>
      </rPr>
      <t>telemedicina</t>
    </r>
    <r>
      <rPr>
        <b/>
        <sz val="11"/>
        <color theme="1"/>
        <rFont val="Calibri"/>
        <family val="2"/>
        <scheme val="minor"/>
      </rPr>
      <t xml:space="preserve"> en 90 E.S.E del Departamento de Antioquia</t>
    </r>
  </si>
  <si>
    <r>
      <rPr>
        <sz val="11"/>
        <rFont val="Calibri"/>
        <family val="2"/>
        <scheme val="minor"/>
      </rPr>
      <t xml:space="preserve">37. </t>
    </r>
    <r>
      <rPr>
        <b/>
        <sz val="11"/>
        <color rgb="FFFF0000"/>
        <rFont val="Calibri"/>
        <family val="2"/>
        <scheme val="minor"/>
      </rPr>
      <t xml:space="preserve">Construccion etapa dos </t>
    </r>
    <r>
      <rPr>
        <b/>
        <sz val="11"/>
        <color theme="1"/>
        <rFont val="Calibri"/>
        <family val="2"/>
        <scheme val="minor"/>
      </rPr>
      <t xml:space="preserve">y dotacion del nuevo Hospital Regional de Bajo  Cauca- </t>
    </r>
    <r>
      <rPr>
        <b/>
        <sz val="11"/>
        <color rgb="FFFF0000"/>
        <rFont val="Calibri"/>
        <family val="2"/>
        <scheme val="minor"/>
      </rPr>
      <t xml:space="preserve">Caucasia </t>
    </r>
    <r>
      <rPr>
        <b/>
        <sz val="11"/>
        <color theme="1"/>
        <rFont val="Calibri"/>
        <family val="2"/>
        <scheme val="minor"/>
      </rPr>
      <t>Antioquia</t>
    </r>
  </si>
  <si>
    <r>
      <t xml:space="preserve">38. Fortalecimiento, conformación e implementación de los </t>
    </r>
    <r>
      <rPr>
        <b/>
        <sz val="11"/>
        <color rgb="FFFF0000"/>
        <rFont val="Calibri"/>
        <family val="2"/>
        <scheme val="minor"/>
      </rPr>
      <t xml:space="preserve">Equipos Técnicos Regionales </t>
    </r>
    <r>
      <rPr>
        <b/>
        <sz val="11"/>
        <color theme="1"/>
        <rFont val="Calibri"/>
        <family val="2"/>
        <scheme val="minor"/>
      </rPr>
      <t xml:space="preserve">en salud Departamento de Antioquia. P. 21 </t>
    </r>
  </si>
  <si>
    <r>
      <t xml:space="preserve">40. Fortalecimiento de la estrategia de </t>
    </r>
    <r>
      <rPr>
        <b/>
        <sz val="11"/>
        <color rgb="FFFF0000"/>
        <rFont val="Calibri"/>
        <family val="2"/>
        <scheme val="minor"/>
      </rPr>
      <t>información, educación y comunicación</t>
    </r>
    <r>
      <rPr>
        <b/>
        <sz val="11"/>
        <color theme="1"/>
        <rFont val="Calibri"/>
        <family val="2"/>
        <scheme val="minor"/>
      </rPr>
      <t xml:space="preserve"> de la Secretaría Seccional de Salud y Protección Social, en el Departamento de Antioquia</t>
    </r>
  </si>
  <si>
    <r>
      <t>41. Fortalecimiento del recurso humano y el</t>
    </r>
    <r>
      <rPr>
        <b/>
        <sz val="11"/>
        <color rgb="FFFF0000"/>
        <rFont val="Calibri"/>
        <family val="2"/>
        <scheme val="minor"/>
      </rPr>
      <t xml:space="preserve"> clima laboral </t>
    </r>
    <r>
      <rPr>
        <b/>
        <sz val="11"/>
        <color theme="1"/>
        <rFont val="Calibri"/>
        <family val="2"/>
        <scheme val="minor"/>
      </rPr>
      <t>SSSA Medellín y Municipios del Departamento de Antioquia</t>
    </r>
  </si>
  <si>
    <r>
      <t xml:space="preserve">42. Desarrollo y Gestión de las </t>
    </r>
    <r>
      <rPr>
        <b/>
        <sz val="11"/>
        <color rgb="FFFF0000"/>
        <rFont val="Calibri"/>
        <family val="2"/>
        <scheme val="minor"/>
      </rPr>
      <t>tecnologías de información y comunicación</t>
    </r>
    <r>
      <rPr>
        <b/>
        <sz val="11"/>
        <color theme="1"/>
        <rFont val="Calibri"/>
        <family val="2"/>
        <scheme val="minor"/>
      </rPr>
      <t xml:space="preserve"> de la SSSA Departamento de Antioquia</t>
    </r>
  </si>
  <si>
    <r>
      <rPr>
        <b/>
        <sz val="11"/>
        <rFont val="Calibri"/>
        <family val="2"/>
        <scheme val="minor"/>
      </rPr>
      <t xml:space="preserve">39. </t>
    </r>
    <r>
      <rPr>
        <b/>
        <sz val="11"/>
        <color rgb="FFFF0000"/>
        <rFont val="Calibri"/>
        <family val="2"/>
        <scheme val="minor"/>
      </rPr>
      <t>Fortalecimiento</t>
    </r>
    <r>
      <rPr>
        <b/>
        <sz val="11"/>
        <color theme="1"/>
        <rFont val="Calibri"/>
        <family val="2"/>
        <scheme val="minor"/>
      </rPr>
      <t xml:space="preserve"> institucional de la DSSA y de los </t>
    </r>
    <r>
      <rPr>
        <b/>
        <sz val="11"/>
        <color rgb="FFFF0000"/>
        <rFont val="Calibri"/>
        <family val="2"/>
        <scheme val="minor"/>
      </rPr>
      <t>actores del SGSSS</t>
    </r>
    <r>
      <rPr>
        <b/>
        <sz val="11"/>
        <color theme="1"/>
        <rFont val="Calibri"/>
        <family val="2"/>
        <scheme val="minor"/>
      </rPr>
      <t xml:space="preserve"> en el Departamento de Antioquia. P. 23 </t>
    </r>
  </si>
  <si>
    <r>
      <t xml:space="preserve">30. Fortalecimiento de la </t>
    </r>
    <r>
      <rPr>
        <b/>
        <sz val="11"/>
        <color rgb="FFFF0000"/>
        <rFont val="Calibri"/>
        <family val="2"/>
        <scheme val="minor"/>
      </rPr>
      <t xml:space="preserve">Red Prestadora de Servicios de Salud </t>
    </r>
    <r>
      <rPr>
        <b/>
        <sz val="11"/>
        <color theme="1"/>
        <rFont val="Calibri"/>
        <family val="2"/>
        <scheme val="minor"/>
      </rPr>
      <t xml:space="preserve">Pública del Departamento de Antioquia.  </t>
    </r>
  </si>
  <si>
    <t xml:space="preserve">Hospitales ,centros y puestos de salud Intervenidos en su  Infraestructura fisicas  por reposición, remodelacion y ampliaciones </t>
  </si>
  <si>
    <t>Mejorar la capacidad de respuesta de oferta publica de servicios de salud procurando la accesibilidad a los servicis demandados por la poblacion antioqueña</t>
  </si>
  <si>
    <t xml:space="preserve">Fortalecer  la red prestadora de servicios de salud mediante recursos estampillas pro-hospital.
</t>
  </si>
  <si>
    <t>Numero de instituciones de salud que reciben recursos de estampillas</t>
  </si>
  <si>
    <t>Recursos de estampillas entregados a las ESE</t>
  </si>
  <si>
    <t xml:space="preserve">Gestionar Recursos para la renovacion tecnologica del equipamiento de las ESE del Departamento
</t>
  </si>
  <si>
    <t>ESE con cofinanaciacion para adquisiscion de eqipos biomedicos</t>
  </si>
  <si>
    <t>Prestadoras de Servicios de Salud   certificadas en el cumplimiento del Sistema Obligatorio Garantía de la calidad.</t>
  </si>
  <si>
    <t xml:space="preserve">Mejorar la oportunidad en la prestacion de los servicios especializados
</t>
  </si>
  <si>
    <t>Numero de ESE con servicios de telemedicina implementado</t>
  </si>
  <si>
    <t xml:space="preserve"> ESE con servicios de telemedicina implementado</t>
  </si>
  <si>
    <t>ESE  Infraestructura fisica intervenida</t>
  </si>
  <si>
    <t>Porcentaje de  Instituciones Prestadoras de Servicios de Salud que  cumplen  del Sistema con  el Obligatorio Garantía de la calidad.</t>
  </si>
  <si>
    <t xml:space="preserve"> Contribuir a la prestacion de servcios de salud con calidad en  el Departamento de Antioquia.</t>
  </si>
  <si>
    <t>Condiciones y situaciones endemo-epidémicas</t>
  </si>
  <si>
    <t>Viviendas intervenidas con fumigación.</t>
  </si>
  <si>
    <t>ESE  con Infraestructura fisica intervenida</t>
  </si>
  <si>
    <t>Numero ESE  con  equipos  biomedicos que cumplen con requisitos de norma</t>
  </si>
  <si>
    <t>100% DLS (125) y  Aseguradoras (23)  inspeccionadas y vigiladas en el 2015</t>
  </si>
  <si>
    <t>DLS y Aseguradoras  inspeccionadas y vigiladas en el cumplimiento de las competencias de intervenciones colectivas y deteccion temprana y proteccion especifica.</t>
  </si>
  <si>
    <t>100% DLS (125) y  Aseguradoras (28)  inspeccionadas y vigiladas</t>
  </si>
  <si>
    <t>% de Embarazadas que ingresan al programa de control prenatal en el primer trimestre.</t>
  </si>
  <si>
    <t>Embarazadas en  control prenatal en el primer trimestre.</t>
  </si>
  <si>
    <t>Fortalecer las capacidades de los actores ( IPS de  Allta - Mediana  y baja complejidad priorizadas ) en en la prevencion , intervencion y control de la IAAS en Departamento.</t>
  </si>
  <si>
    <t>Actores ( IPS de  Allta - Mediana  y baja complejidad priorizadas ) con capacidad tecnica   en la prevencion , intervencion y control de la IAAS .</t>
  </si>
  <si>
    <t>Gestión integral para la promoción de la salud, prevención y control de las enfermedades emergentes, re-emergentes y desatendidas.</t>
  </si>
  <si>
    <t xml:space="preserve">Fortalecer las capacidades de los actores ( IPS de  Allta - Mediana  y baja complejidad priorizadas ) en en la prevencion , intervencion y control de la IAAS en Departamento.
</t>
  </si>
  <si>
    <t>Información, comunicación y educación que incentive la adopción de estilos de vida saludable</t>
  </si>
  <si>
    <t xml:space="preserve">Poblacion con informacion sobre factores de riesgo y conductas saludables. </t>
  </si>
  <si>
    <t>EPS mixta Implementada y en funcionamiento</t>
  </si>
  <si>
    <t>% Empresas Sociales del Estado con programa de Atención Integral a la enfermedades prevalentes de la infancia-AIEPI- en funcionamiento.</t>
  </si>
  <si>
    <r>
      <t xml:space="preserve">19. Administración promoción de la salud y atención integral para las </t>
    </r>
    <r>
      <rPr>
        <b/>
        <sz val="11"/>
        <color rgb="FFFF0000"/>
        <rFont val="Calibri"/>
        <family val="2"/>
        <scheme val="minor"/>
      </rPr>
      <t>enfermedades prevalentes de la</t>
    </r>
    <r>
      <rPr>
        <b/>
        <sz val="11"/>
        <color theme="1"/>
        <rFont val="Calibri"/>
        <family val="2"/>
        <scheme val="minor"/>
      </rPr>
      <t xml:space="preserve"> </t>
    </r>
    <r>
      <rPr>
        <b/>
        <sz val="11"/>
        <color rgb="FFFF0000"/>
        <rFont val="Calibri"/>
        <family val="2"/>
        <scheme val="minor"/>
      </rPr>
      <t xml:space="preserve">infancia </t>
    </r>
    <r>
      <rPr>
        <b/>
        <sz val="11"/>
        <color theme="1"/>
        <rFont val="Calibri"/>
        <family val="2"/>
        <scheme val="minor"/>
      </rPr>
      <t>en
Departamento,</t>
    </r>
  </si>
  <si>
    <r>
      <t xml:space="preserve">19. Administración promoción de la salud y atención integral para las </t>
    </r>
    <r>
      <rPr>
        <b/>
        <sz val="11"/>
        <color rgb="FFFF0000"/>
        <rFont val="Calibri"/>
        <family val="2"/>
        <scheme val="minor"/>
      </rPr>
      <t xml:space="preserve">enfermedades prevalentes de la infancia </t>
    </r>
    <r>
      <rPr>
        <b/>
        <sz val="11"/>
        <color theme="1"/>
        <rFont val="Calibri"/>
        <family val="2"/>
        <scheme val="minor"/>
      </rPr>
      <t>en
Departamento,</t>
    </r>
  </si>
  <si>
    <t xml:space="preserve"> Empresas Sociales del Estado con programa de Atención Integral a la enfermedades prevalentes de la infancia-AIEPI- en funcionamiento.</t>
  </si>
  <si>
    <t>Implementación y fortalecimiento de la estrategia de Atención Integral para las Enfermedades Prevalentes en la Infancia AIEPI</t>
  </si>
  <si>
    <t xml:space="preserve">Vigilancia en salud pública SIVIGILA de los eventos de interés en primera infancia, infancia y adolescencia.
</t>
  </si>
  <si>
    <t>Fortalecer la vigilancia de salud publica   a traves del  seguimiento a los eventos  en menores de cinco según protocolos del INS EDA -DNT - IRA y NEONATAL TARDIA en el Departamento.</t>
  </si>
  <si>
    <t>Analisis epidemiologico de la mortalidad en poblcion menor de cinco años en EDA -DNT - IRA y NEONATAL TARDIA.</t>
  </si>
  <si>
    <t xml:space="preserve">
Fortalecer capacidades en los servicios odontológicos  de las  ESE's del Departamento para el desarrollo de acciones de promoción de la salud , gestión del riesgo y vigilancia de salud pública en salud bucal.
</t>
  </si>
  <si>
    <t>No. ESE Asesoradas  , Inspeccionadas   y Vigildas.</t>
  </si>
  <si>
    <t>Fortalecimiento de la Vigilancia Epidemiológica y Sanitaria</t>
  </si>
  <si>
    <t xml:space="preserve">
Servicios odontológicos  de las  ESE's  Asesorados  , Inspeccionados   y Vigilados.
</t>
  </si>
  <si>
    <t>Pacientes con diagnóstico de tuberculosis curados</t>
  </si>
  <si>
    <t>% de Pacientes con diagnóstico de tuberculosis curados</t>
  </si>
  <si>
    <t>% de Niños y niñas de 1 año con esquema de vacunación</t>
  </si>
  <si>
    <t xml:space="preserve"> Niños y niñas de 1 año con esquema de vacunación</t>
  </si>
  <si>
    <t>Implementación del Sistema de Información Nominal del Plan Ampliado de Inmunizaciones PAI.</t>
  </si>
  <si>
    <t>Generación de conocimiento que oriente la inclusión de nuevas vacunas, el monitoreo y evaluación del comportamiento de las enfermedades inmunoprevenibles y el impacto de la vacunación</t>
  </si>
  <si>
    <t>Implementación de la estrategia de vacunación sin barreras, que disminuya las oportunidades perdidas y garantice el acceso a la vacunación.</t>
  </si>
  <si>
    <t>Garantía de la suficiencia y disponibilidad, con oportunidad y calidad, de los insumos, biológicos y red de frío .</t>
  </si>
  <si>
    <t>Eliminación de barreras de acceso por falta de oportunidad o falta de oferta</t>
  </si>
  <si>
    <t>Fortalecer  las acciones de la Vigilancia de la Salud Pública y Sanitaria a través de la Inspección y vigilancia y el análisis y divulgación de la información.</t>
  </si>
  <si>
    <t xml:space="preserve">No. De COVES  realizados </t>
  </si>
  <si>
    <t xml:space="preserve">144 coves </t>
  </si>
  <si>
    <t>Fortalecimiento de las capacidades locales de gestion de la salud publica.</t>
  </si>
  <si>
    <t xml:space="preserve">COVES  realizados </t>
  </si>
  <si>
    <t xml:space="preserve">Inspeccion y Vigilancia 
</t>
  </si>
  <si>
    <t>Fortalecer la capacidad de gestion de los actores del SGSSS  en las responsabilidades asignadas por ley  para el abordaje integral  de la salud mental.</t>
  </si>
  <si>
    <t>No de Municipios  Asesorados  y Asistidos  tecnicamente  en lineamientos para la promocion y prevencion de las enfremedades cronicas no transmisibles..</t>
  </si>
  <si>
    <t>Municipios   asesorados y Asistidos  Técnicamente en procesos que propicien entornos cotidianos que favorezcan una vida saludable.</t>
  </si>
  <si>
    <t>125 MUNICIPIOS Y 23 EAPB</t>
  </si>
  <si>
    <t>Gestión Integral del Recurso Hídrico de forma intersectorial y con participación comunitaria</t>
  </si>
  <si>
    <t xml:space="preserve">Numero de Municipios intervenidos en sus condiciones sanitarias con actividades de IVC </t>
  </si>
  <si>
    <t>Vigilancia Sanitaria</t>
  </si>
  <si>
    <t xml:space="preserve">Municipios intervenidos en sus condiciones sanitarias con actividades de IVC </t>
  </si>
  <si>
    <r>
      <t xml:space="preserve">4.Implementación Proyecto municipios </t>
    </r>
    <r>
      <rPr>
        <b/>
        <sz val="11"/>
        <color rgb="FFFF0000"/>
        <rFont val="Calibri"/>
        <family val="2"/>
        <scheme val="minor"/>
      </rPr>
      <t>categorias 4, 5 y 6</t>
    </r>
    <r>
      <rPr>
        <b/>
        <sz val="11"/>
        <color theme="6" tint="-0.499984740745262"/>
        <rFont val="Calibri"/>
        <family val="2"/>
        <scheme val="minor"/>
      </rPr>
      <t xml:space="preserve"> con planes de control sanitario y ocupacional en el Departamento
de Antioquia</t>
    </r>
  </si>
  <si>
    <t xml:space="preserve">Numero de Municipios asesorados y asistidos tecnicamente </t>
  </si>
  <si>
    <t>Municipios asesorados y asistidos tecnicamente</t>
  </si>
  <si>
    <t>Fortalecimiento de la Vigilancia Epidemiológica y Sanitaria:</t>
  </si>
  <si>
    <t>Establecimientos  de alimentos y Bebidas establecimientos IVC</t>
  </si>
  <si>
    <t>Mejorar las condiciones higienicas y sanitarias de los establecimientos  de alimentos y Bebidas que conlleven a impactar  la calidad e inocuidad de los alimentos .</t>
  </si>
  <si>
    <t>Gestión integral para la promoción de la salud, prevención y control de las Enfermedades Transmitidas por Vectores ETV</t>
  </si>
  <si>
    <t>Gestión integral para la promoción de la salud, prevención y control de las Enfermedades Zoonoticas.</t>
  </si>
  <si>
    <t>No. Perros y Gatos vacunados.</t>
  </si>
  <si>
    <t>Perros y Gatos vacunados.</t>
  </si>
  <si>
    <t xml:space="preserve">% de Establecimientos farmaceuticos inspeccionados y vigilados </t>
  </si>
  <si>
    <t xml:space="preserve">Establecimientos farmaceuticos inspeccionados y vigilados </t>
  </si>
  <si>
    <t>Municipios asesorados y asistidos tecnicamente en participación ciudadana y comunitaria en salud.</t>
  </si>
  <si>
    <t xml:space="preserve">Fortalecimiento de prácticas de buen gobierno en el sector salud como instrumento de lucha contra la corrupción del sector, mediante la aplicación de los principios de transparencia, acceso a la información pública, participación social y rendición de cuentas.
</t>
  </si>
  <si>
    <t xml:space="preserve">Población desplazada atendida en las diferentes acciones de Salud en los proyectos  con enfoque diferencial. </t>
  </si>
  <si>
    <t xml:space="preserve">No. De Población desplazada atendida en las diferentes acciones de Salud en los proyectos  con enfoque diferencial. </t>
  </si>
  <si>
    <t>Antioquia Mayor</t>
  </si>
  <si>
    <t>4.3.5</t>
  </si>
  <si>
    <t>4.3.5.1</t>
  </si>
  <si>
    <t>Proteccion Social Integral a las personas  mayores</t>
  </si>
  <si>
    <t>No. De Adultos mayores atendidos en el programa</t>
  </si>
  <si>
    <t xml:space="preserve"> Adultos mayores atendidos en el programa</t>
  </si>
  <si>
    <t>Municipios que incorporan la estrategia de Escuela saludable.</t>
  </si>
  <si>
    <t>No.  De Municipios que incorporan la estrategia de Escuela saludable.</t>
  </si>
  <si>
    <t>Gestión intersectorial
b. Acuerdos intersectoriales nacionales y territoriales que protegen y promueven el desarrollo de niñas, niños y adolescentes, los cuales se traducen en estrategias y acciones de política que se concretan en los entornos del hogar, institución de salud, institución educativa y el espacio público.</t>
  </si>
  <si>
    <t xml:space="preserve">Municipios que implementan la estrategia de rehabilitación basada en la comunidad. </t>
  </si>
  <si>
    <t xml:space="preserve">No. De Municipios que implementan la estrategia de rehabilitación basada en la comunidad. </t>
  </si>
  <si>
    <t>8.1.4.5.4.6 Gestión de la información y el conocimiento en discapacidad</t>
  </si>
  <si>
    <t>4.5.4</t>
  </si>
  <si>
    <t>Antioquia capaz</t>
  </si>
  <si>
    <t>4.5.4.1</t>
  </si>
  <si>
    <t>Inclusion social de personas con discapacidad  con garantias de derecho.</t>
  </si>
  <si>
    <t xml:space="preserve">8.1.4.5.4.1 Articulación y gestión intersectorial
</t>
  </si>
  <si>
    <t>Municipios que   adoptan y adaptan la política de salud mental.</t>
  </si>
  <si>
    <t xml:space="preserve">No. de municipios que   adoptan y adaptan la política de salud mental
</t>
  </si>
  <si>
    <t>Numero de Viviendas intervenidas con fumigación.</t>
  </si>
  <si>
    <t xml:space="preserve">125 Municipios certificados </t>
  </si>
  <si>
    <t>No Municipios certificados en calidad del agua</t>
  </si>
  <si>
    <t xml:space="preserve"> Municipios certificados en calidad del agua</t>
  </si>
  <si>
    <t>Promoción del envejecimiento activo y fomento de una cultura positiva de la vejez</t>
  </si>
  <si>
    <t>Adaptación y respuesta integral de la institucionalidad responsable de la protección y atención de la población mayor</t>
  </si>
  <si>
    <t xml:space="preserve">i. Asesoría, asistencia técnica y acompañamiento para garantizar la aplicación de la normatividad vigente y la implementación de lineamientos técnicos para la promoción, diversificación y ampliación de la oferta en las diferentes modalidades de prestación de servicios en salud mental y consumo de sustancias psicoactivas.
</t>
  </si>
  <si>
    <t>Municipios con acciones de intervencion en condiciones de seguridad y salud en el trabajo</t>
  </si>
  <si>
    <t>No de Instituciones  de instituciones que ofertan servicios de RAYOS X   salud ocupacional con licencia de funcionamiento</t>
  </si>
  <si>
    <t>Instituciones  de instituciones que ofertan servicios de RAYOS X   salud ocupacional con licencia de funcionamiento</t>
  </si>
  <si>
    <t>Entornos laborales saludables que promuevan la salud , mejoren las condiciones de trabjo y disminuyan los riesgos laborales.</t>
  </si>
  <si>
    <t>No de Municipios con acciones de intervencion en condiciones de seguridad y salud en el trabajo.</t>
  </si>
  <si>
    <t>Vigilancia sanitaria.Promocion de la autogestion y autorregulacion.</t>
  </si>
  <si>
    <t xml:space="preserve"> % ( 155) de Actores ( IPS de  Allta - Mediana  y baja complejidad priorizadas ) asesorados y asistidos tecnicamente  en la prevencion , intervencion y control de la IAAS en Departamento.</t>
  </si>
  <si>
    <t>Número de controles de calidad realizados a los laboratorios, bancos de sangre y puestos de lectura de Malaria en las pruebas de Salud Pública.</t>
  </si>
  <si>
    <t>Asesoria y asistencia técnica y control de calidad de los laboratorios de la red</t>
  </si>
  <si>
    <t xml:space="preserve"> Monitoreo de eventos de interés en Salud Pública</t>
  </si>
  <si>
    <t>Eventos de interes en salud pública notificados.</t>
  </si>
  <si>
    <t>controles de calidad realizados a la red de laboratorio del Departamento</t>
  </si>
  <si>
    <t>Número muestras  procesadas de los eventos notificados y monitoreados de interés en Salud Pública</t>
  </si>
  <si>
    <t xml:space="preserve">Fortalecimiento institucional y preparación específica del talento humano para garantizar la atención en salud con enfoque psicosocial a las víctimas del conflicto armado </t>
  </si>
  <si>
    <t>Mejorar las condiciones de vida y salud de la poblacion.</t>
  </si>
  <si>
    <t xml:space="preserve">Promocion de la salud. </t>
  </si>
  <si>
    <t>% de Familias atendidas en servicios de salud a través de la estrategia de atención primaria en salud -APSR-.</t>
  </si>
  <si>
    <t xml:space="preserve"> Familias atendidas en servicios de salud a través de la estrategia de atención primaria en salud -APSR-.</t>
  </si>
  <si>
    <t>8.2.4.1.3.1 Fortalecimiento de la regulación:
b. Fortalecimiento de la promoción de la salud: recuperación del significado del término y el alcance de la intervención del trabajo intersectorial con acciones que buscan fomentar las capacidades humanas y generar en las comunidades e individuos las oportunidades para asumir estilos de vida que reduzcan su vulnerabilidad, siendo parte activa del proceso para la mejoría de las condiciones del entorno; y lograr el desarrollo de una cultura de la salud.</t>
  </si>
  <si>
    <t>Mejorar las condiciones de vida y salud de los habitantes (de la Poblacion)</t>
  </si>
  <si>
    <t xml:space="preserve">Vigilar y controlar la aplicación del plan de Gestión en los establecimientos generadores de residuos hospitalarios y similares.      
</t>
  </si>
  <si>
    <t># Planes de Gestión Requeridos, Evaluados y Conceptuados.</t>
  </si>
  <si>
    <t>Gestión integral de residuos en las  empresas  promoviendo entornos saludables, mediante la maximización del aprovechamiento de los residuos  que puedan ser reincorporados a las cadenas de producción; disponer en forma técnica y segura los residuos no aprovechables, en especial los que representan riesgos especiales para la salud pública y los ecosistemas.</t>
  </si>
  <si>
    <t>Establecimientos Generadores  con Plan de Gestión Integral de Residuos ( PGIR ) avalado.</t>
  </si>
  <si>
    <r>
      <t xml:space="preserve">6. Desarrollo Vigilancia y Control de la </t>
    </r>
    <r>
      <rPr>
        <b/>
        <sz val="11"/>
        <color rgb="FFFF0000"/>
        <rFont val="Calibri"/>
        <family val="2"/>
        <scheme val="minor"/>
      </rPr>
      <t>Gestión Interna de Residuos Hospitalarios</t>
    </r>
    <r>
      <rPr>
        <b/>
        <sz val="11"/>
        <rFont val="Calibri"/>
        <family val="2"/>
        <scheme val="minor"/>
      </rPr>
      <t xml:space="preserve"> y Similares en Establecimientos Generadores existentes en Nmunicipios categoría 4, 5 y 6 del Departamento.</t>
    </r>
  </si>
  <si>
    <t>Fortalecimiento de la capacidad sectorial, transectorial y comunitaria para detectar y responder a eventos de importancia nacional e internacional</t>
  </si>
  <si>
    <t xml:space="preserve">Control de la exposicion a las sustancias quimicas </t>
  </si>
  <si>
    <t>Asesoria y Asistencia Tecnica</t>
  </si>
  <si>
    <t xml:space="preserve">125 Municipios </t>
  </si>
  <si>
    <t>Establecimientos de interes sanitario vigilados y controlados</t>
  </si>
  <si>
    <t xml:space="preserve">Embarcaciones visitadas para la expedicion de la libre platica y cetificados de exención </t>
  </si>
  <si>
    <t xml:space="preserve"> Equipo Tecnico Regional implementado y en funcionamiento</t>
  </si>
  <si>
    <t>Municipios recertificados en salud.</t>
  </si>
  <si>
    <t>Numero de Municipios recertificados en salud.</t>
  </si>
  <si>
    <t>a. Entornos protectores de la salud mental: comprende el conjunto de acciones intra y transectoriales para el fortalecimiento de entornos y factores protectores para mejorar y mantener la salud mental en el marco de la estrategia de Atención Primaria en Salud.</t>
  </si>
  <si>
    <t>e. Información, educación y comunicación para la convivencia: comprende la concertación, financiación e implementación de acciones pedagógicas dirigidas a la ciudadanía para la transformación de representaciones sociales y comportamientos que posibiliten el respeto por la diferencia, el reconocimiento del otro como sujeto de derechos y el trato digno.</t>
  </si>
  <si>
    <t xml:space="preserve">
Municipios que  desarrollan planes territoriales de reducción del consumo de sustancias psicoactivas .
</t>
  </si>
  <si>
    <t xml:space="preserve">Municipios  asesoradas y asistidas tecnicamente en la gestion de la salud mental y la convivencia.
</t>
  </si>
  <si>
    <t xml:space="preserve">No de Municipios asesorados y asistidos tecnicamente en la gestion de la salud mental y la convivencia.
</t>
  </si>
  <si>
    <t xml:space="preserve">No de Municipios que  desarrollan planes territoriales de reducción del consumo de sustancias psicoactivas conforme a los lineamientos y desarrollos técnicos definidos por el Ministerio de Salud y Protección Social. </t>
  </si>
  <si>
    <t xml:space="preserve">Fortalecer el sistema de información de salud de  manera  integral,   que de respuesta  a la demanda de información para la operacion y toma de decisiones de todos los procesos y proyectos de la organización.
</t>
  </si>
  <si>
    <t>Sistemas de Información existentes, fortalecidos para para
la gestión de la información del Departamento</t>
  </si>
  <si>
    <t xml:space="preserve">Satisfacer las necesidades de bienestar social y aprovechamiento del tiempo libre de los servidores, jubilados y beneficiarios directos de la Secretaria Seccional de Salud y Protección Social de Antioquia.
</t>
  </si>
  <si>
    <t>Numero  planes de contingencia y   equipos de respuesta inmedita-ERI.</t>
  </si>
  <si>
    <t>Porcentaje de sujetos de interes sanitario( Embarcaciones y terminales terrestres y maritimas) visitadas controladas y vigiladas según  demanda.</t>
  </si>
  <si>
    <r>
      <t>5. Implementación Vigilancia sanitaria y de salud pública en p</t>
    </r>
    <r>
      <rPr>
        <sz val="10"/>
        <color rgb="FFFF0000"/>
        <rFont val="Calibri"/>
        <family val="2"/>
        <scheme val="minor"/>
      </rPr>
      <t>untos de entrada</t>
    </r>
    <r>
      <rPr>
        <sz val="10"/>
        <color theme="1"/>
        <rFont val="Calibri"/>
        <family val="2"/>
        <scheme val="minor"/>
      </rPr>
      <t xml:space="preserve"> y medios de transporte Todo El Departamento</t>
    </r>
  </si>
  <si>
    <r>
      <t xml:space="preserve">5. Implementación Vigilancia sanitaria y de salud pública en </t>
    </r>
    <r>
      <rPr>
        <sz val="10"/>
        <color rgb="FFFF0000"/>
        <rFont val="Calibri"/>
        <family val="2"/>
        <scheme val="minor"/>
      </rPr>
      <t>puntos de entrada</t>
    </r>
    <r>
      <rPr>
        <sz val="10"/>
        <color theme="1"/>
        <rFont val="Calibri"/>
        <family val="2"/>
        <scheme val="minor"/>
      </rPr>
      <t xml:space="preserve"> y medios de transporte Todo El Departamento</t>
    </r>
  </si>
  <si>
    <t>Desarrollo y Gestion de sistemas de Informacion</t>
  </si>
  <si>
    <t>Gestion de la salud Publica</t>
  </si>
  <si>
    <t>Sistema de Información , fortalecido</t>
  </si>
  <si>
    <t>%  de establecimientos de alimentos y bebidas IVC</t>
  </si>
  <si>
    <t xml:space="preserve">Fortalecer la capacidad de gestion de los actores del SGSSS  en las responsabilidades asignadas por ley en los diferentes COMPONENTES  de la sexualidad y de los derechos sexuales y reproductivos.
</t>
  </si>
  <si>
    <t>Numero de campañas reañizadas en en la prevencion , intervencion y control de la IAAS</t>
  </si>
  <si>
    <t>Centro Regulador de Urgencias, Emergencias y Desastres fortalecido, y articulado con el de Medellín y otros. (AMA)</t>
  </si>
  <si>
    <t xml:space="preserve">Facilitar el acceso a los servicios de salud y la oportunidad en la atención
</t>
  </si>
  <si>
    <t>Fortalecer la capacidad tecnica y administratica de los actores (IPS y  DLS)  para la implementacion de la estrategia de atencion integral de las enfremedades prevalentes de la  infancia ( AIEPI) según competencias y responsabilidades.</t>
  </si>
  <si>
    <t>% de eventos analizados  EDA -DNT - IRA y NEONATAL TARDIA.</t>
  </si>
  <si>
    <t>% de DLS y aseguradoras inpeccionadas y vigiladas,en el ejercicio de sus responsabilidades y competencias</t>
  </si>
  <si>
    <t>No.  Municipios asesorados y asistidos tecnicamente  en participación ciudadana y comunitaria en el sector salud .</t>
  </si>
  <si>
    <t xml:space="preserve"> Población atendida en salud con cargo a recursos del Departamento * </t>
  </si>
  <si>
    <t>Porcentaje de Cobertura de aseguramiento en salud.</t>
  </si>
  <si>
    <t>Fortalecer la  infraestructuta hospitalaria de las ESE  para la prestacion de los servicios de salud acorde a las normas .</t>
  </si>
  <si>
    <t>Numero de Instituciones con Infraestructura hospitalaria fortalecida.</t>
  </si>
  <si>
    <t>Asesorar y asistir técnicamente al recurso humano existente en los municipios, para el   mejoramiento en el desempeño de sus funciones.</t>
  </si>
  <si>
    <t>Equipo Tecnico Regional implementado y en funcionamiento</t>
  </si>
  <si>
    <t xml:space="preserve">Fortaler  la capacidad de los entes terrotoriales  en el manejo eficiente de los recursos en salud.
</t>
  </si>
  <si>
    <t>Realizar vigilancia epidemiologica de Intoxicaciones de sustancias químicas en el Deoaratamento de Antioquia</t>
  </si>
  <si>
    <t>Numero de Intoxicaciones por sustancias quimicas con seguimineto de vigilacia epidemiologica.</t>
  </si>
  <si>
    <r>
      <t xml:space="preserve">Apoyar y vigilar en la elaboracion y activacion de los planes de contingencia y creacion de los equipos de respuesta inmedita-ERI- en los </t>
    </r>
    <r>
      <rPr>
        <sz val="10"/>
        <color rgb="FFFF0000"/>
        <rFont val="Calibri"/>
        <family val="2"/>
        <scheme val="minor"/>
      </rPr>
      <t xml:space="preserve"> </t>
    </r>
    <r>
      <rPr>
        <sz val="10"/>
        <rFont val="Calibri"/>
        <family val="2"/>
        <scheme val="minor"/>
      </rPr>
      <t>125 Municipios de Dpto.</t>
    </r>
  </si>
  <si>
    <r>
      <t>Realizar inspeccion,vigilancia y control en  medios de transporte maritimos y fluviales, terminales aereos y terrestres (a demanda),</t>
    </r>
    <r>
      <rPr>
        <sz val="10"/>
        <color rgb="FFFF0000"/>
        <rFont val="Calibri"/>
        <family val="2"/>
        <scheme val="minor"/>
      </rPr>
      <t xml:space="preserve"> </t>
    </r>
    <r>
      <rPr>
        <sz val="10"/>
        <color theme="1"/>
        <rFont val="Calibri"/>
        <family val="2"/>
        <scheme val="minor"/>
      </rPr>
      <t xml:space="preserve"> del departamento</t>
    </r>
  </si>
  <si>
    <r>
      <t>Fortalecer  la vigilancia y control de fuentes emisoras de radiaciones ionizantes en instituciones que ofertan los servicios de RAYOS  y  servicios de seguridad y salud en el trabajo</t>
    </r>
    <r>
      <rPr>
        <b/>
        <sz val="11"/>
        <color rgb="FFFF0000"/>
        <rFont val="Calibri"/>
        <family val="2"/>
        <scheme val="minor"/>
      </rPr>
      <t xml:space="preserve"> </t>
    </r>
    <r>
      <rPr>
        <b/>
        <sz val="11"/>
        <rFont val="Calibri"/>
        <family val="2"/>
        <scheme val="minor"/>
      </rPr>
      <t>en el Departamento.</t>
    </r>
  </si>
  <si>
    <t>Porcentaje de benficiarios que participan en  los de programas de Bienestar Social.</t>
  </si>
  <si>
    <t>Benficiarios que participan en  los de programas de Bienestar Social.</t>
  </si>
  <si>
    <t>Posicionar los programas y proyectos de la SSSA a través de campañas de comunicación que permitan la dfusión de logros y aciertos</t>
  </si>
  <si>
    <t>Numero de campañas realizadas  para Posicionar los programas y proyectos de la SSSA</t>
  </si>
  <si>
    <t>Diseño y producción de piezas multimediales que puedan ser emitidas por diferentes medios de comunicación radiales, impresos,  televisivos y digitales</t>
  </si>
  <si>
    <t>Campañas realizadas  para Posicionar los programas y proyectos de la SSSA</t>
  </si>
  <si>
    <t>FACTORES DE RIESGO</t>
  </si>
  <si>
    <t>DIRECCION</t>
  </si>
  <si>
    <t>GSP</t>
  </si>
  <si>
    <t>ATEN A LAS PNAS</t>
  </si>
  <si>
    <t>CALIDAD Y RED</t>
  </si>
  <si>
    <t>SUBSECRETARIA</t>
  </si>
  <si>
    <t>FINANCIERA Y GESTION DE RECUSOS</t>
  </si>
  <si>
    <t>Información, comunicación y educación que incentive la adopción de estilos de vida saludable, y fortalecimiento de la Vigilancia Epidemiológica y Sanitaria</t>
  </si>
  <si>
    <r>
      <t>Contribuir</t>
    </r>
    <r>
      <rPr>
        <b/>
        <sz val="11"/>
        <color rgb="FFFF0000"/>
        <rFont val="Calibri"/>
        <family val="2"/>
        <scheme val="minor"/>
      </rPr>
      <t xml:space="preserve"> </t>
    </r>
    <r>
      <rPr>
        <b/>
        <sz val="11"/>
        <color theme="1"/>
        <rFont val="Calibri"/>
        <family val="2"/>
        <scheme val="minor"/>
      </rPr>
      <t xml:space="preserve"> a la vigilancia de los eventos de interes en salud pública priorizados,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</si>
</sst>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00"/>
    <numFmt numFmtId="165" formatCode="_ &quot;$&quot;\ * #,##0.00_ ;_ &quot;$&quot;\ * \-#,##0.00_ ;_ &quot;$&quot;\ * &quot;-&quot;??_ ;_ @_ "/>
    <numFmt numFmtId="166" formatCode="_(&quot;$&quot;* #,##0.00_);_(&quot;$&quot;* \(#,##0.00\);_(&quot;$&quot;* &quot;-&quot;??_);_(@_)"/>
    <numFmt numFmtId="167" formatCode="_(&quot;$&quot;\ * #,##0_);_(&quot;$&quot;\ * \(#,##0\);_(&quot;$&quot;\ * &quot;-&quot;??_);_(@_)"/>
    <numFmt numFmtId="169" formatCode="_ [$€-2]\ * #,##0.00_ ;_ [$€-2]\ * \-#,##0.00_ ;_ [$€-2]\ * &quot;-&quot;??_ "/>
    <numFmt numFmtId="170" formatCode="#,##0."/>
  </numFmts>
  <fonts count="36" x14ac:knownFonts="1">
    <font>
      <sz val="11"/>
      <color theme="1"/>
      <name val="Calibri"/>
      <family val="2"/>
      <scheme val="minor"/>
    </font>
    <font>
      <sz val="10"/>
      <name val="Arial"/>
      <family val="2"/>
    </font>
    <font>
      <sz val="10"/>
      <color theme="1"/>
      <name val="Calibri"/>
      <family val="2"/>
      <scheme val="minor"/>
    </font>
    <font>
      <b/>
      <sz val="10"/>
      <color theme="1"/>
      <name val="Arial"/>
      <family val="2"/>
    </font>
    <font>
      <b/>
      <sz val="10"/>
      <color theme="1"/>
      <name val="Calibri"/>
      <family val="2"/>
      <scheme val="minor"/>
    </font>
    <font>
      <b/>
      <sz val="10"/>
      <name val="Arial"/>
      <family val="2"/>
    </font>
    <font>
      <b/>
      <sz val="9"/>
      <color theme="1"/>
      <name val="Arial"/>
      <family val="2"/>
    </font>
    <font>
      <b/>
      <sz val="10"/>
      <color theme="4" tint="-0.499984740745262"/>
      <name val="Arial"/>
      <family val="2"/>
    </font>
    <font>
      <sz val="9"/>
      <color theme="1"/>
      <name val="Arial"/>
      <family val="2"/>
    </font>
    <font>
      <b/>
      <sz val="10"/>
      <color theme="5" tint="-0.499984740745262"/>
      <name val="Arial"/>
      <family val="2"/>
    </font>
    <font>
      <sz val="11"/>
      <color theme="1"/>
      <name val="Calibri"/>
      <family val="2"/>
      <scheme val="minor"/>
    </font>
    <font>
      <b/>
      <sz val="9"/>
      <color indexed="81"/>
      <name val="Tahoma"/>
      <family val="2"/>
    </font>
    <font>
      <sz val="9"/>
      <color indexed="81"/>
      <name val="Tahoma"/>
      <family val="2"/>
    </font>
    <font>
      <sz val="10"/>
      <name val="MS Sans Serif"/>
      <family val="2"/>
    </font>
    <font>
      <sz val="10"/>
      <color rgb="FF000000"/>
      <name val="Arial"/>
      <family val="2"/>
    </font>
    <font>
      <b/>
      <sz val="11"/>
      <color theme="1"/>
      <name val="Calibri"/>
      <family val="2"/>
      <scheme val="minor"/>
    </font>
    <font>
      <b/>
      <sz val="11"/>
      <color rgb="FFFF0000"/>
      <name val="Calibri"/>
      <family val="2"/>
      <scheme val="minor"/>
    </font>
    <font>
      <b/>
      <sz val="10"/>
      <color rgb="FFFF0000"/>
      <name val="Calibri"/>
      <family val="2"/>
      <scheme val="minor"/>
    </font>
    <font>
      <b/>
      <sz val="11"/>
      <color rgb="FF000000"/>
      <name val="Calibri"/>
      <family val="2"/>
      <scheme val="minor"/>
    </font>
    <font>
      <b/>
      <sz val="11"/>
      <name val="Calibri"/>
      <family val="2"/>
      <scheme val="minor"/>
    </font>
    <font>
      <sz val="11"/>
      <color rgb="FFFF0000"/>
      <name val="Calibri"/>
      <family val="2"/>
      <scheme val="minor"/>
    </font>
    <font>
      <sz val="11"/>
      <name val="Calibri"/>
      <family val="2"/>
      <scheme val="minor"/>
    </font>
    <font>
      <sz val="10"/>
      <color theme="6" tint="-0.499984740745262"/>
      <name val="Calibri"/>
      <family val="2"/>
      <scheme val="minor"/>
    </font>
    <font>
      <b/>
      <sz val="11"/>
      <color theme="6" tint="-0.499984740745262"/>
      <name val="Calibri"/>
      <family val="2"/>
      <scheme val="minor"/>
    </font>
    <font>
      <sz val="11"/>
      <color theme="6" tint="-0.499984740745262"/>
      <name val="Calibri"/>
      <family val="2"/>
      <scheme val="minor"/>
    </font>
    <font>
      <sz val="11"/>
      <color indexed="8"/>
      <name val="Calibri"/>
      <family val="2"/>
    </font>
    <font>
      <sz val="10"/>
      <name val="Verdana"/>
      <family val="2"/>
    </font>
    <font>
      <sz val="1"/>
      <color indexed="8"/>
      <name val="Courier"/>
      <family val="3"/>
    </font>
    <font>
      <b/>
      <sz val="1"/>
      <color indexed="8"/>
      <name val="Courier"/>
      <family val="3"/>
    </font>
    <font>
      <b/>
      <i/>
      <sz val="1"/>
      <color indexed="8"/>
      <name val="Courier"/>
      <family val="3"/>
    </font>
    <font>
      <b/>
      <sz val="10"/>
      <name val="Calibri"/>
      <family val="2"/>
      <scheme val="minor"/>
    </font>
    <font>
      <sz val="10"/>
      <color theme="6" tint="-0.249977111117893"/>
      <name val="Calibri"/>
      <family val="2"/>
      <scheme val="minor"/>
    </font>
    <font>
      <sz val="10"/>
      <color rgb="FFFF0000"/>
      <name val="Calibri"/>
      <family val="2"/>
      <scheme val="minor"/>
    </font>
    <font>
      <sz val="10"/>
      <name val="Calibri"/>
      <family val="2"/>
      <scheme val="minor"/>
    </font>
    <font>
      <sz val="11"/>
      <color theme="6" tint="-0.249977111117893"/>
      <name val="Calibri"/>
      <family val="2"/>
      <scheme val="minor"/>
    </font>
    <font>
      <b/>
      <sz val="10"/>
      <color rgb="FFFF000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theme="4"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40" fontId="13"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0" fillId="0" borderId="0" applyFont="0" applyFill="0" applyBorder="0" applyAlignment="0" applyProtection="0"/>
    <xf numFmtId="0" fontId="13"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3" fillId="0" borderId="0"/>
    <xf numFmtId="44" fontId="10" fillId="0" borderId="0" applyFont="0" applyFill="0" applyBorder="0" applyAlignment="0" applyProtection="0"/>
    <xf numFmtId="169" fontId="1" fillId="0" borderId="0" applyFont="0" applyFill="0" applyBorder="0" applyAlignment="0" applyProtection="0"/>
    <xf numFmtId="170" fontId="27" fillId="0" borderId="0">
      <protection locked="0"/>
    </xf>
    <xf numFmtId="170" fontId="27" fillId="0" borderId="0">
      <protection locked="0"/>
    </xf>
    <xf numFmtId="170" fontId="27" fillId="0" borderId="0">
      <protection locked="0"/>
    </xf>
    <xf numFmtId="170" fontId="28" fillId="0" borderId="0">
      <protection locked="0"/>
    </xf>
    <xf numFmtId="170" fontId="29" fillId="0" borderId="0">
      <protection locked="0"/>
    </xf>
    <xf numFmtId="170" fontId="28" fillId="0" borderId="0">
      <protection locked="0"/>
    </xf>
    <xf numFmtId="170" fontId="29" fillId="0" borderId="0">
      <protection locked="0"/>
    </xf>
    <xf numFmtId="0" fontId="10" fillId="0" borderId="0"/>
    <xf numFmtId="0" fontId="1" fillId="0" borderId="0"/>
    <xf numFmtId="0" fontId="10" fillId="0" borderId="0"/>
    <xf numFmtId="0" fontId="26" fillId="0" borderId="0"/>
    <xf numFmtId="169" fontId="25" fillId="0" borderId="0"/>
    <xf numFmtId="0" fontId="10" fillId="0" borderId="0"/>
  </cellStyleXfs>
  <cellXfs count="142">
    <xf numFmtId="0" fontId="0" fillId="0" borderId="0" xfId="0"/>
    <xf numFmtId="0" fontId="0" fillId="0" borderId="1" xfId="0" applyBorder="1"/>
    <xf numFmtId="0" fontId="2" fillId="0" borderId="1" xfId="0" applyFont="1" applyBorder="1"/>
    <xf numFmtId="0" fontId="4" fillId="0" borderId="0" xfId="0" applyFont="1"/>
    <xf numFmtId="0" fontId="4" fillId="0" borderId="1" xfId="0" applyFont="1"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3" borderId="1" xfId="0" applyFont="1" applyFill="1" applyBorder="1" applyAlignment="1">
      <alignment horizontal="center" vertical="center" textRotation="90" wrapText="1"/>
    </xf>
    <xf numFmtId="0" fontId="2" fillId="0" borderId="1" xfId="0" applyFont="1" applyBorder="1" applyAlignment="1">
      <alignment wrapText="1"/>
    </xf>
    <xf numFmtId="0" fontId="8" fillId="3" borderId="1"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9" xfId="0" applyFont="1" applyBorder="1" applyAlignment="1">
      <alignment vertical="top" wrapText="1"/>
    </xf>
    <xf numFmtId="0" fontId="6" fillId="3" borderId="10" xfId="0" applyFont="1" applyFill="1" applyBorder="1" applyAlignment="1">
      <alignment horizontal="center" vertical="center" textRotation="90" wrapText="1"/>
    </xf>
    <xf numFmtId="0" fontId="0" fillId="0" borderId="10" xfId="0" applyBorder="1"/>
    <xf numFmtId="0" fontId="7" fillId="2" borderId="11" xfId="0" applyFont="1" applyFill="1" applyBorder="1" applyAlignment="1">
      <alignment horizontal="center" vertical="center"/>
    </xf>
    <xf numFmtId="0" fontId="6" fillId="3" borderId="9" xfId="0" applyFont="1" applyFill="1" applyBorder="1" applyAlignment="1">
      <alignment horizontal="center" vertical="center" textRotation="90" wrapText="1"/>
    </xf>
    <xf numFmtId="0" fontId="0" fillId="0" borderId="9" xfId="0" applyBorder="1"/>
    <xf numFmtId="0" fontId="7" fillId="2" borderId="12" xfId="0" applyFont="1" applyFill="1" applyBorder="1" applyAlignment="1">
      <alignment horizontal="center" vertical="center"/>
    </xf>
    <xf numFmtId="0" fontId="2" fillId="0" borderId="9" xfId="0" applyFont="1" applyBorder="1"/>
    <xf numFmtId="0" fontId="7" fillId="2" borderId="16" xfId="0" applyFont="1" applyFill="1" applyBorder="1" applyAlignment="1">
      <alignment horizontal="center" vertical="center"/>
    </xf>
    <xf numFmtId="0" fontId="2" fillId="0" borderId="17" xfId="0" applyFont="1" applyBorder="1"/>
    <xf numFmtId="0" fontId="7" fillId="2" borderId="18" xfId="0" applyFont="1" applyFill="1" applyBorder="1" applyAlignment="1">
      <alignment horizontal="center" vertical="center"/>
    </xf>
    <xf numFmtId="0" fontId="2" fillId="0" borderId="21" xfId="0" applyFont="1" applyBorder="1" applyAlignment="1">
      <alignment wrapText="1"/>
    </xf>
    <xf numFmtId="0" fontId="7" fillId="2" borderId="22" xfId="0" applyFont="1" applyFill="1" applyBorder="1" applyAlignment="1">
      <alignment horizontal="center" vertical="center"/>
    </xf>
    <xf numFmtId="0" fontId="6" fillId="3" borderId="17" xfId="0" applyFont="1" applyFill="1" applyBorder="1" applyAlignment="1">
      <alignment horizontal="center" vertical="center" textRotation="90" wrapText="1"/>
    </xf>
    <xf numFmtId="0" fontId="0" fillId="0" borderId="17" xfId="0" applyBorder="1"/>
    <xf numFmtId="0" fontId="4" fillId="0" borderId="0" xfId="0" applyFont="1" applyAlignment="1">
      <alignment wrapText="1"/>
    </xf>
    <xf numFmtId="0" fontId="14" fillId="0" borderId="1" xfId="0" applyFont="1" applyBorder="1" applyAlignment="1">
      <alignment vertical="center" wrapText="1"/>
    </xf>
    <xf numFmtId="0" fontId="5" fillId="6" borderId="1" xfId="1" applyFont="1" applyFill="1" applyBorder="1" applyAlignment="1">
      <alignment horizontal="center" vertical="center" textRotation="90" wrapText="1"/>
    </xf>
    <xf numFmtId="0" fontId="15" fillId="0" borderId="1" xfId="0" applyFont="1" applyBorder="1" applyAlignment="1">
      <alignment vertical="top" wrapText="1"/>
    </xf>
    <xf numFmtId="0" fontId="15" fillId="0" borderId="1" xfId="0" applyFont="1" applyFill="1" applyBorder="1" applyAlignment="1">
      <alignment vertical="center" wrapText="1"/>
    </xf>
    <xf numFmtId="0" fontId="5" fillId="6" borderId="1" xfId="1" applyFont="1" applyFill="1" applyBorder="1" applyAlignment="1">
      <alignment horizontal="center" vertical="center" textRotation="90" wrapText="1"/>
    </xf>
    <xf numFmtId="0" fontId="2" fillId="0" borderId="1" xfId="0" applyFont="1" applyBorder="1" applyAlignment="1">
      <alignment horizontal="left" vertical="center" wrapText="1"/>
    </xf>
    <xf numFmtId="167" fontId="2" fillId="0" borderId="1" xfId="23" applyNumberFormat="1" applyFont="1" applyBorder="1" applyAlignment="1">
      <alignment horizontal="right" vertical="center"/>
    </xf>
    <xf numFmtId="167" fontId="4" fillId="0" borderId="1" xfId="23" applyNumberFormat="1" applyFont="1" applyBorder="1" applyAlignment="1">
      <alignment horizontal="right" vertical="center"/>
    </xf>
    <xf numFmtId="167" fontId="15" fillId="0" borderId="1" xfId="23" applyNumberFormat="1" applyFont="1" applyBorder="1" applyAlignment="1">
      <alignment horizontal="right" vertical="center"/>
    </xf>
    <xf numFmtId="167" fontId="0" fillId="0" borderId="1" xfId="23" applyNumberFormat="1" applyFont="1" applyBorder="1" applyAlignment="1">
      <alignment horizontal="right" vertical="center"/>
    </xf>
    <xf numFmtId="167" fontId="4" fillId="0" borderId="1" xfId="23" applyNumberFormat="1" applyFont="1" applyFill="1" applyBorder="1" applyAlignment="1">
      <alignment horizontal="right" vertical="center"/>
    </xf>
    <xf numFmtId="0" fontId="2" fillId="0" borderId="1" xfId="0" applyFont="1" applyBorder="1" applyAlignment="1">
      <alignment vertical="center" wrapText="1"/>
    </xf>
    <xf numFmtId="0" fontId="15" fillId="0" borderId="1" xfId="0" applyFont="1" applyBorder="1" applyAlignment="1">
      <alignment vertical="center" wrapText="1"/>
    </xf>
    <xf numFmtId="0" fontId="4" fillId="0" borderId="1" xfId="0" applyFont="1" applyBorder="1" applyAlignment="1">
      <alignment vertical="center" wrapText="1"/>
    </xf>
    <xf numFmtId="0" fontId="15" fillId="7" borderId="1" xfId="0" applyFont="1" applyFill="1" applyBorder="1"/>
    <xf numFmtId="0" fontId="0" fillId="7" borderId="1" xfId="0" applyFill="1" applyBorder="1"/>
    <xf numFmtId="0" fontId="15" fillId="7" borderId="1" xfId="0" applyFont="1" applyFill="1" applyBorder="1" applyAlignment="1">
      <alignment wrapText="1"/>
    </xf>
    <xf numFmtId="0" fontId="15" fillId="7" borderId="1" xfId="0" applyFont="1" applyFill="1" applyBorder="1" applyAlignment="1">
      <alignment vertical="center" wrapText="1"/>
    </xf>
    <xf numFmtId="0" fontId="15" fillId="7" borderId="1" xfId="0" applyFont="1" applyFill="1" applyBorder="1" applyAlignment="1">
      <alignment vertical="top" wrapText="1"/>
    </xf>
    <xf numFmtId="167" fontId="0" fillId="0" borderId="1" xfId="23" applyNumberFormat="1" applyFont="1" applyBorder="1" applyAlignment="1">
      <alignment horizontal="right" vertical="center"/>
    </xf>
    <xf numFmtId="167" fontId="0" fillId="0" borderId="4" xfId="23" applyNumberFormat="1" applyFont="1" applyFill="1" applyBorder="1" applyAlignment="1">
      <alignment horizontal="right" vertical="center"/>
    </xf>
    <xf numFmtId="167" fontId="0" fillId="0" borderId="2" xfId="23" applyNumberFormat="1" applyFont="1" applyBorder="1" applyAlignment="1">
      <alignment horizontal="right" vertical="center"/>
    </xf>
    <xf numFmtId="167" fontId="0" fillId="0" borderId="1" xfId="23" applyNumberFormat="1" applyFont="1" applyFill="1" applyBorder="1" applyAlignment="1">
      <alignment horizontal="right" vertical="center"/>
    </xf>
    <xf numFmtId="0" fontId="18" fillId="0" borderId="1" xfId="0" applyFont="1" applyBorder="1" applyAlignment="1">
      <alignment vertical="center" wrapText="1"/>
    </xf>
    <xf numFmtId="167" fontId="0" fillId="0" borderId="0" xfId="0" applyNumberFormat="1"/>
    <xf numFmtId="167" fontId="0" fillId="0" borderId="0" xfId="23" applyNumberFormat="1" applyFont="1" applyFill="1" applyBorder="1" applyAlignment="1">
      <alignment horizontal="right" vertical="center"/>
    </xf>
    <xf numFmtId="0" fontId="0" fillId="0" borderId="0" xfId="0" applyBorder="1"/>
    <xf numFmtId="167" fontId="0" fillId="0" borderId="0" xfId="23" applyNumberFormat="1" applyFont="1" applyBorder="1" applyAlignment="1">
      <alignment horizontal="right" vertical="center"/>
    </xf>
    <xf numFmtId="167" fontId="0" fillId="0" borderId="0" xfId="0" applyNumberFormat="1" applyBorder="1"/>
    <xf numFmtId="0" fontId="0" fillId="0" borderId="0" xfId="0" applyAlignment="1">
      <alignment wrapText="1"/>
    </xf>
    <xf numFmtId="167" fontId="15" fillId="0" borderId="2" xfId="23" applyNumberFormat="1" applyFont="1" applyBorder="1" applyAlignment="1">
      <alignment horizontal="right" vertical="center"/>
    </xf>
    <xf numFmtId="0" fontId="2" fillId="7" borderId="1" xfId="0" applyFont="1" applyFill="1" applyBorder="1" applyAlignment="1">
      <alignment vertical="center" wrapText="1"/>
    </xf>
    <xf numFmtId="167" fontId="4" fillId="7" borderId="1" xfId="23" applyNumberFormat="1" applyFont="1" applyFill="1" applyBorder="1" applyAlignment="1">
      <alignment horizontal="right" vertical="center"/>
    </xf>
    <xf numFmtId="0" fontId="4" fillId="7" borderId="1" xfId="0" applyFont="1" applyFill="1" applyBorder="1"/>
    <xf numFmtId="0" fontId="2" fillId="7" borderId="1" xfId="0" applyFont="1" applyFill="1" applyBorder="1" applyAlignment="1">
      <alignment horizontal="left" vertical="center" wrapText="1"/>
    </xf>
    <xf numFmtId="0" fontId="0" fillId="7" borderId="0" xfId="0" applyFill="1"/>
    <xf numFmtId="0" fontId="2" fillId="0" borderId="1" xfId="0" applyFont="1" applyBorder="1" applyAlignment="1">
      <alignment horizontal="center" vertical="center" wrapText="1"/>
    </xf>
    <xf numFmtId="167" fontId="2" fillId="0" borderId="2" xfId="23" applyNumberFormat="1" applyFont="1" applyBorder="1" applyAlignment="1">
      <alignment horizontal="right" vertical="center"/>
    </xf>
    <xf numFmtId="0" fontId="23" fillId="0" borderId="1" xfId="0" applyFont="1" applyBorder="1" applyAlignment="1">
      <alignment vertical="center" wrapText="1"/>
    </xf>
    <xf numFmtId="167" fontId="22" fillId="0" borderId="1" xfId="23" applyNumberFormat="1" applyFont="1" applyBorder="1" applyAlignment="1">
      <alignment horizontal="right" vertical="center"/>
    </xf>
    <xf numFmtId="0" fontId="22" fillId="0" borderId="1" xfId="0" applyFont="1" applyBorder="1"/>
    <xf numFmtId="0" fontId="22" fillId="0" borderId="1" xfId="0" applyFont="1" applyBorder="1" applyAlignment="1">
      <alignment horizontal="left" vertical="center" wrapText="1"/>
    </xf>
    <xf numFmtId="0" fontId="24" fillId="0" borderId="0" xfId="0" applyFont="1"/>
    <xf numFmtId="167" fontId="4" fillId="0" borderId="2" xfId="23" applyNumberFormat="1" applyFont="1" applyBorder="1" applyAlignment="1">
      <alignment horizontal="right" vertical="center"/>
    </xf>
    <xf numFmtId="0" fontId="19" fillId="7" borderId="1" xfId="0" applyFont="1" applyFill="1" applyBorder="1" applyAlignment="1">
      <alignment vertical="center" wrapText="1"/>
    </xf>
    <xf numFmtId="167" fontId="30" fillId="7" borderId="1" xfId="23" applyNumberFormat="1" applyFont="1" applyFill="1" applyBorder="1" applyAlignment="1">
      <alignment horizontal="right" vertical="center"/>
    </xf>
    <xf numFmtId="0" fontId="30" fillId="7" borderId="1" xfId="0" applyFont="1" applyFill="1" applyBorder="1"/>
    <xf numFmtId="0" fontId="30" fillId="7" borderId="1" xfId="0" applyFont="1" applyFill="1" applyBorder="1" applyAlignment="1">
      <alignment horizontal="left" vertical="center" wrapText="1"/>
    </xf>
    <xf numFmtId="0" fontId="21" fillId="7" borderId="0" xfId="0" applyFont="1" applyFill="1"/>
    <xf numFmtId="167" fontId="4" fillId="0" borderId="2" xfId="23" applyNumberFormat="1" applyFont="1" applyBorder="1" applyAlignment="1">
      <alignment horizontal="right" vertical="center"/>
    </xf>
    <xf numFmtId="167" fontId="2" fillId="0" borderId="3" xfId="23" applyNumberFormat="1" applyFont="1" applyBorder="1" applyAlignment="1">
      <alignment horizontal="right" vertical="center"/>
    </xf>
    <xf numFmtId="0" fontId="2" fillId="7" borderId="1"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31" fillId="0" borderId="1" xfId="0" applyFont="1" applyBorder="1"/>
    <xf numFmtId="0" fontId="31" fillId="0" borderId="1" xfId="0" applyFont="1" applyBorder="1" applyAlignment="1">
      <alignment horizontal="left" vertical="center" wrapText="1"/>
    </xf>
    <xf numFmtId="0" fontId="34" fillId="0" borderId="0" xfId="0" applyFont="1"/>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167" fontId="2" fillId="10" borderId="1" xfId="23" applyNumberFormat="1" applyFont="1" applyFill="1" applyBorder="1" applyAlignment="1">
      <alignment horizontal="right" vertical="center"/>
    </xf>
    <xf numFmtId="3" fontId="0" fillId="0" borderId="1" xfId="0" applyNumberFormat="1" applyBorder="1"/>
    <xf numFmtId="167" fontId="4" fillId="8" borderId="1" xfId="23" applyNumberFormat="1" applyFont="1" applyFill="1" applyBorder="1" applyAlignment="1">
      <alignment horizontal="right" vertical="center"/>
    </xf>
    <xf numFmtId="167" fontId="15" fillId="8" borderId="1" xfId="23" applyNumberFormat="1" applyFont="1" applyFill="1" applyBorder="1" applyAlignment="1">
      <alignment horizontal="right" vertical="center"/>
    </xf>
    <xf numFmtId="0" fontId="0" fillId="0" borderId="24" xfId="0" applyBorder="1"/>
    <xf numFmtId="167" fontId="0" fillId="8" borderId="1" xfId="0" applyNumberFormat="1" applyFill="1" applyBorder="1"/>
    <xf numFmtId="167" fontId="0" fillId="0" borderId="1" xfId="0" applyNumberFormat="1" applyBorder="1"/>
    <xf numFmtId="167" fontId="0" fillId="9" borderId="2" xfId="23" applyNumberFormat="1" applyFont="1" applyFill="1" applyBorder="1" applyAlignment="1">
      <alignment horizontal="right" vertical="center"/>
    </xf>
    <xf numFmtId="3" fontId="0" fillId="0" borderId="0" xfId="0" applyNumberFormat="1"/>
    <xf numFmtId="167" fontId="0" fillId="0" borderId="2" xfId="23" applyNumberFormat="1" applyFont="1" applyFill="1" applyBorder="1" applyAlignment="1">
      <alignment horizontal="right" vertical="center"/>
    </xf>
    <xf numFmtId="0" fontId="0" fillId="0" borderId="2" xfId="0" applyBorder="1"/>
    <xf numFmtId="0" fontId="2" fillId="0" borderId="2" xfId="0" applyFont="1" applyBorder="1" applyAlignment="1">
      <alignment horizontal="left" vertical="center" wrapText="1"/>
    </xf>
    <xf numFmtId="3" fontId="35" fillId="11" borderId="1" xfId="0" applyNumberFormat="1" applyFont="1" applyFill="1" applyBorder="1"/>
    <xf numFmtId="0" fontId="2" fillId="0" borderId="4" xfId="0" applyFont="1" applyFill="1" applyBorder="1" applyAlignment="1">
      <alignment horizontal="left" vertical="center" wrapText="1"/>
    </xf>
    <xf numFmtId="167" fontId="15" fillId="0" borderId="1" xfId="0" applyNumberFormat="1" applyFont="1" applyBorder="1" applyAlignment="1">
      <alignment vertical="center"/>
    </xf>
    <xf numFmtId="167" fontId="0" fillId="0" borderId="0" xfId="0" applyNumberFormat="1" applyAlignment="1">
      <alignment vertical="center"/>
    </xf>
    <xf numFmtId="0" fontId="5" fillId="2" borderId="9" xfId="1" applyFont="1" applyFill="1" applyBorder="1" applyAlignment="1">
      <alignment horizontal="center" vertical="center" textRotation="90" wrapText="1"/>
    </xf>
    <xf numFmtId="0" fontId="5" fillId="2" borderId="1" xfId="1" applyFont="1" applyFill="1" applyBorder="1" applyAlignment="1">
      <alignment horizontal="center" vertical="center" textRotation="90" wrapText="1"/>
    </xf>
    <xf numFmtId="0" fontId="9" fillId="0" borderId="13" xfId="0" applyFont="1" applyBorder="1" applyAlignment="1">
      <alignment horizontal="center" vertical="center" wrapText="1"/>
    </xf>
    <xf numFmtId="0" fontId="3" fillId="0" borderId="0" xfId="0" applyFont="1" applyAlignment="1">
      <alignment horizontal="center" vertical="center"/>
    </xf>
    <xf numFmtId="0" fontId="5" fillId="2" borderId="14"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wrapText="1"/>
    </xf>
    <xf numFmtId="0" fontId="5" fillId="2" borderId="1" xfId="0" applyFont="1" applyFill="1" applyBorder="1" applyAlignment="1">
      <alignment horizontal="center" textRotation="90" wrapText="1"/>
    </xf>
    <xf numFmtId="0" fontId="5" fillId="2" borderId="1" xfId="0" applyFont="1" applyFill="1" applyBorder="1" applyAlignment="1">
      <alignment horizontal="center" vertical="center" textRotation="90" wrapText="1"/>
    </xf>
    <xf numFmtId="0" fontId="5" fillId="4" borderId="10" xfId="0" applyFont="1" applyFill="1" applyBorder="1" applyAlignment="1">
      <alignment horizontal="center" vertical="center" textRotation="90" wrapText="1"/>
    </xf>
    <xf numFmtId="0" fontId="3" fillId="0" borderId="0" xfId="0" applyFont="1" applyBorder="1" applyAlignment="1">
      <alignment horizontal="center" vertical="center" wrapText="1"/>
    </xf>
    <xf numFmtId="0" fontId="5" fillId="2" borderId="17" xfId="0" applyFont="1" applyFill="1" applyBorder="1" applyAlignment="1">
      <alignment horizontal="center" vertical="center" textRotation="90" wrapText="1"/>
    </xf>
    <xf numFmtId="0" fontId="5" fillId="2" borderId="17" xfId="1" applyFont="1" applyFill="1" applyBorder="1" applyAlignment="1">
      <alignment horizontal="center" vertical="center" textRotation="90" wrapText="1"/>
    </xf>
    <xf numFmtId="0" fontId="5" fillId="5" borderId="19" xfId="1" applyFont="1" applyFill="1" applyBorder="1" applyAlignment="1">
      <alignment horizontal="center" vertical="center" textRotation="90" wrapText="1"/>
    </xf>
    <xf numFmtId="0" fontId="5" fillId="5" borderId="20" xfId="1" applyFont="1" applyFill="1" applyBorder="1" applyAlignment="1">
      <alignment horizontal="center" vertical="center" textRotation="90" wrapText="1"/>
    </xf>
    <xf numFmtId="0" fontId="4" fillId="0" borderId="23" xfId="0" applyFont="1" applyBorder="1" applyAlignment="1">
      <alignment horizontal="center"/>
    </xf>
    <xf numFmtId="0" fontId="4" fillId="0" borderId="5" xfId="0" applyFont="1" applyBorder="1" applyAlignment="1">
      <alignment horizont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6" borderId="1" xfId="1" applyFont="1" applyFill="1" applyBorder="1" applyAlignment="1">
      <alignment horizontal="center" vertical="center"/>
    </xf>
    <xf numFmtId="0" fontId="5" fillId="6" borderId="2" xfId="1" applyFont="1" applyFill="1" applyBorder="1" applyAlignment="1">
      <alignment horizontal="center" vertical="center" textRotation="90" wrapText="1"/>
    </xf>
    <xf numFmtId="0" fontId="5" fillId="6" borderId="4" xfId="1" applyFont="1" applyFill="1" applyBorder="1" applyAlignment="1">
      <alignment horizontal="center" vertical="center" textRotation="90" wrapText="1"/>
    </xf>
    <xf numFmtId="0" fontId="5" fillId="6" borderId="3" xfId="1" applyFont="1" applyFill="1" applyBorder="1" applyAlignment="1">
      <alignment horizontal="center" vertical="center" textRotation="90" wrapText="1"/>
    </xf>
    <xf numFmtId="0" fontId="4" fillId="0" borderId="1" xfId="0" applyFont="1" applyBorder="1" applyAlignment="1">
      <alignment horizontal="center"/>
    </xf>
    <xf numFmtId="0" fontId="5" fillId="6" borderId="1" xfId="1" applyFont="1" applyFill="1" applyBorder="1" applyAlignment="1">
      <alignment horizontal="center" vertical="center" textRotation="90" wrapText="1"/>
    </xf>
    <xf numFmtId="49" fontId="5" fillId="6" borderId="1" xfId="1" applyNumberFormat="1" applyFont="1" applyFill="1" applyBorder="1" applyAlignment="1">
      <alignment horizontal="center" vertical="center" wrapText="1"/>
    </xf>
    <xf numFmtId="0" fontId="5" fillId="6" borderId="1" xfId="1" applyFont="1" applyFill="1" applyBorder="1" applyAlignment="1">
      <alignment horizontal="center" vertical="center" textRotation="90"/>
    </xf>
    <xf numFmtId="0" fontId="5" fillId="6" borderId="1" xfId="1" applyFont="1" applyFill="1" applyBorder="1" applyAlignment="1">
      <alignment horizontal="center" vertical="center" wrapText="1"/>
    </xf>
    <xf numFmtId="49" fontId="5" fillId="6" borderId="1" xfId="1" applyNumberFormat="1" applyFont="1" applyFill="1" applyBorder="1" applyAlignment="1">
      <alignment horizontal="center" vertical="center" textRotation="90" wrapText="1"/>
    </xf>
    <xf numFmtId="0" fontId="0" fillId="0" borderId="5" xfId="0" applyBorder="1" applyAlignment="1">
      <alignment horizontal="center"/>
    </xf>
    <xf numFmtId="0" fontId="0" fillId="0" borderId="0" xfId="0" applyAlignment="1">
      <alignment vertical="center"/>
    </xf>
    <xf numFmtId="0" fontId="4" fillId="0" borderId="0" xfId="0" applyFont="1" applyAlignment="1">
      <alignment vertical="center"/>
    </xf>
    <xf numFmtId="0" fontId="2" fillId="5" borderId="1" xfId="0" applyFont="1" applyFill="1" applyBorder="1" applyAlignment="1">
      <alignment vertical="center" wrapText="1"/>
    </xf>
    <xf numFmtId="167" fontId="2" fillId="7" borderId="1" xfId="23" applyNumberFormat="1" applyFont="1" applyFill="1" applyBorder="1" applyAlignment="1">
      <alignment horizontal="right" vertical="center"/>
    </xf>
    <xf numFmtId="167" fontId="0" fillId="7" borderId="1" xfId="23" applyNumberFormat="1" applyFont="1" applyFill="1" applyBorder="1" applyAlignment="1">
      <alignment horizontal="right" vertical="center"/>
    </xf>
    <xf numFmtId="0" fontId="2" fillId="7" borderId="4" xfId="0" applyFont="1" applyFill="1" applyBorder="1" applyAlignment="1">
      <alignment horizontal="left" vertical="center" wrapText="1"/>
    </xf>
  </cellXfs>
  <cellStyles count="38">
    <cellStyle name="Diseño" xfId="6"/>
    <cellStyle name="Diseño 10" xfId="7"/>
    <cellStyle name="Diseño 2" xfId="8"/>
    <cellStyle name="Euro" xfId="24"/>
    <cellStyle name="F2" xfId="25"/>
    <cellStyle name="F3" xfId="26"/>
    <cellStyle name="F4" xfId="27"/>
    <cellStyle name="F5" xfId="28"/>
    <cellStyle name="F6" xfId="29"/>
    <cellStyle name="F7" xfId="30"/>
    <cellStyle name="F8" xfId="31"/>
    <cellStyle name="Millares 2" xfId="5"/>
    <cellStyle name="Millares 2 2" xfId="9"/>
    <cellStyle name="Millares 3" xfId="4"/>
    <cellStyle name="Millares 4" xfId="10"/>
    <cellStyle name="Moneda" xfId="23" builtinId="4"/>
    <cellStyle name="Moneda 2" xfId="11"/>
    <cellStyle name="Moneda 2 2" xfId="12"/>
    <cellStyle name="Moneda 3" xfId="13"/>
    <cellStyle name="Normal" xfId="0" builtinId="0"/>
    <cellStyle name="Normal 10" xfId="14"/>
    <cellStyle name="Normal 14" xfId="32"/>
    <cellStyle name="Normal 2" xfId="1"/>
    <cellStyle name="Normal 2 2" xfId="33"/>
    <cellStyle name="Normal 2 3" xfId="34"/>
    <cellStyle name="Normal 2 4" xfId="35"/>
    <cellStyle name="Normal 2_FUT INGRESOS 2010 Y FLS Y TESORERIA FLS AGOSTO 26" xfId="36"/>
    <cellStyle name="Normal 3" xfId="15"/>
    <cellStyle name="Normal 4" xfId="16"/>
    <cellStyle name="Normal 5" xfId="17"/>
    <cellStyle name="Normal 5 2" xfId="37"/>
    <cellStyle name="Normal 6" xfId="18"/>
    <cellStyle name="Normal 7" xfId="19"/>
    <cellStyle name="Normal 7 2" xfId="20"/>
    <cellStyle name="Normal 8" xfId="21"/>
    <cellStyle name="Normal 9" xfId="22"/>
    <cellStyle name="Porcentaje 2" xfId="2"/>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UTIERREZG/Downloads/Instrumentos_Gestion_operativa_29%2012%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sorioc/AppData/Local/Microsoft/Windows/Temporary%20Internet%20Files/Content.IE5/8JDEZZTF/Instrumentos_Gestion_operativa_29%2012%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OAI_Consolidado"/>
      <sheetName val="DATOS"/>
    </sheetNames>
    <sheetDataSet>
      <sheetData sheetId="0"/>
      <sheetData sheetId="1"/>
      <sheetData sheetId="2">
        <row r="3">
          <cell r="B3" t="str">
            <v>Salud_Ambiental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OAI_Consolidado"/>
      <sheetName val="DATOS"/>
    </sheetNames>
    <sheetDataSet>
      <sheetData sheetId="0"/>
      <sheetData sheetId="1"/>
      <sheetData sheetId="2">
        <row r="3">
          <cell r="B3" t="str">
            <v>Salud_Ambiental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90" zoomScaleNormal="90" workbookViewId="0">
      <selection activeCell="D9" sqref="D9"/>
    </sheetView>
  </sheetViews>
  <sheetFormatPr baseColWidth="10" defaultColWidth="13.7109375" defaultRowHeight="15" x14ac:dyDescent="0.25"/>
  <cols>
    <col min="1" max="1" width="15.7109375" customWidth="1"/>
    <col min="2" max="2" width="18.85546875" customWidth="1"/>
    <col min="3" max="3" width="11.5703125" customWidth="1"/>
    <col min="4" max="4" width="11" customWidth="1"/>
    <col min="5" max="5" width="7.85546875" customWidth="1"/>
    <col min="6" max="9" width="4.85546875" customWidth="1"/>
    <col min="10" max="10" width="4.28515625" customWidth="1"/>
    <col min="11" max="13" width="5" customWidth="1"/>
    <col min="14" max="14" width="5.85546875" customWidth="1"/>
    <col min="15" max="15" width="4.7109375" customWidth="1"/>
    <col min="16" max="16" width="5.7109375" bestFit="1" customWidth="1"/>
    <col min="17" max="18" width="5.28515625" customWidth="1"/>
    <col min="19" max="23" width="5" customWidth="1"/>
    <col min="24" max="24" width="4.85546875" customWidth="1"/>
    <col min="25" max="29" width="3.28515625" bestFit="1" customWidth="1"/>
    <col min="30" max="32" width="5.7109375" bestFit="1" customWidth="1"/>
    <col min="33" max="39" width="4.140625" customWidth="1"/>
  </cols>
  <sheetData>
    <row r="1" spans="1:18" x14ac:dyDescent="0.25">
      <c r="A1" s="108" t="s">
        <v>68</v>
      </c>
      <c r="B1" s="108"/>
      <c r="C1" s="108"/>
      <c r="D1" s="108"/>
      <c r="E1" s="108"/>
      <c r="F1" s="108"/>
      <c r="G1" s="108"/>
      <c r="H1" s="108"/>
      <c r="I1" s="108"/>
      <c r="J1" s="108"/>
      <c r="K1" s="108"/>
      <c r="L1" s="108"/>
      <c r="M1" s="108"/>
      <c r="N1" s="108"/>
    </row>
    <row r="3" spans="1:18" ht="27.75" customHeight="1" thickBot="1" x14ac:dyDescent="0.3">
      <c r="A3" s="114" t="s">
        <v>48</v>
      </c>
      <c r="B3" s="114"/>
      <c r="C3" s="114"/>
      <c r="D3" s="114"/>
      <c r="E3" s="114"/>
      <c r="F3" s="107" t="s">
        <v>65</v>
      </c>
      <c r="G3" s="107"/>
      <c r="H3" s="107"/>
      <c r="I3" s="107"/>
      <c r="J3" s="107"/>
      <c r="K3" s="107"/>
      <c r="L3" s="107"/>
      <c r="M3" s="107"/>
      <c r="N3" s="107"/>
      <c r="O3" s="107"/>
      <c r="P3" s="107"/>
      <c r="Q3" s="107"/>
      <c r="R3" s="107"/>
    </row>
    <row r="4" spans="1:18" x14ac:dyDescent="0.25">
      <c r="A4" s="10">
        <v>0</v>
      </c>
      <c r="B4" s="11">
        <v>1</v>
      </c>
      <c r="C4" s="11">
        <v>2</v>
      </c>
      <c r="D4" s="11">
        <v>3</v>
      </c>
      <c r="E4" s="12">
        <v>18</v>
      </c>
      <c r="F4" s="10" t="s">
        <v>51</v>
      </c>
      <c r="G4" s="11" t="s">
        <v>52</v>
      </c>
      <c r="H4" s="16" t="s">
        <v>53</v>
      </c>
      <c r="I4" s="11" t="s">
        <v>54</v>
      </c>
      <c r="J4" s="16" t="s">
        <v>55</v>
      </c>
      <c r="K4" s="11" t="s">
        <v>56</v>
      </c>
      <c r="L4" s="16" t="s">
        <v>57</v>
      </c>
      <c r="M4" s="11" t="s">
        <v>58</v>
      </c>
      <c r="N4" s="25" t="s">
        <v>59</v>
      </c>
      <c r="O4" s="10" t="s">
        <v>60</v>
      </c>
      <c r="P4" s="19" t="s">
        <v>61</v>
      </c>
      <c r="Q4" s="21" t="s">
        <v>62</v>
      </c>
      <c r="R4" s="23" t="s">
        <v>63</v>
      </c>
    </row>
    <row r="5" spans="1:18" ht="34.5" customHeight="1" x14ac:dyDescent="0.25">
      <c r="A5" s="109" t="s">
        <v>43</v>
      </c>
      <c r="B5" s="111" t="s">
        <v>44</v>
      </c>
      <c r="C5" s="112" t="s">
        <v>45</v>
      </c>
      <c r="D5" s="112" t="s">
        <v>46</v>
      </c>
      <c r="E5" s="113" t="s">
        <v>47</v>
      </c>
      <c r="F5" s="105" t="s">
        <v>50</v>
      </c>
      <c r="G5" s="106" t="s">
        <v>5</v>
      </c>
      <c r="H5" s="106" t="s">
        <v>24</v>
      </c>
      <c r="I5" s="106" t="s">
        <v>6</v>
      </c>
      <c r="J5" s="106" t="s">
        <v>31</v>
      </c>
      <c r="K5" s="106" t="s">
        <v>1</v>
      </c>
      <c r="L5" s="106" t="s">
        <v>33</v>
      </c>
      <c r="M5" s="106" t="s">
        <v>29</v>
      </c>
      <c r="N5" s="115" t="s">
        <v>32</v>
      </c>
      <c r="O5" s="105" t="s">
        <v>66</v>
      </c>
      <c r="P5" s="106" t="s">
        <v>3</v>
      </c>
      <c r="Q5" s="116" t="s">
        <v>67</v>
      </c>
      <c r="R5" s="117" t="s">
        <v>49</v>
      </c>
    </row>
    <row r="6" spans="1:18" ht="135" customHeight="1" x14ac:dyDescent="0.25">
      <c r="A6" s="110"/>
      <c r="B6" s="111"/>
      <c r="C6" s="112"/>
      <c r="D6" s="112"/>
      <c r="E6" s="113"/>
      <c r="F6" s="105"/>
      <c r="G6" s="106"/>
      <c r="H6" s="106"/>
      <c r="I6" s="106"/>
      <c r="J6" s="106"/>
      <c r="K6" s="106"/>
      <c r="L6" s="106"/>
      <c r="M6" s="106"/>
      <c r="N6" s="115"/>
      <c r="O6" s="105"/>
      <c r="P6" s="106"/>
      <c r="Q6" s="116"/>
      <c r="R6" s="118"/>
    </row>
    <row r="7" spans="1:18" ht="21" customHeight="1" x14ac:dyDescent="0.25">
      <c r="A7" s="13"/>
      <c r="B7" s="9"/>
      <c r="C7" s="7"/>
      <c r="D7" s="7"/>
      <c r="E7" s="14"/>
      <c r="F7" s="17"/>
      <c r="G7" s="7"/>
      <c r="H7" s="7"/>
      <c r="I7" s="7"/>
      <c r="J7" s="7"/>
      <c r="K7" s="7"/>
      <c r="L7" s="2"/>
      <c r="M7" s="8"/>
      <c r="N7" s="26"/>
      <c r="O7" s="20"/>
      <c r="P7" s="8"/>
      <c r="Q7" s="22"/>
      <c r="R7" s="24"/>
    </row>
    <row r="8" spans="1:18" ht="21.75" customHeight="1" x14ac:dyDescent="0.25">
      <c r="A8" s="13"/>
      <c r="B8" s="1"/>
      <c r="C8" s="1"/>
      <c r="D8" s="1"/>
      <c r="E8" s="15"/>
      <c r="F8" s="18"/>
      <c r="G8" s="1"/>
      <c r="H8" s="1"/>
      <c r="I8" s="1"/>
      <c r="J8" s="2"/>
      <c r="K8" s="2"/>
      <c r="L8" s="2"/>
      <c r="M8" s="2"/>
      <c r="N8" s="27"/>
      <c r="O8" s="20"/>
      <c r="P8" s="8"/>
      <c r="Q8" s="22"/>
      <c r="R8" s="24"/>
    </row>
    <row r="9" spans="1:18" ht="24.75" customHeight="1" x14ac:dyDescent="0.25">
      <c r="A9" s="13"/>
      <c r="B9" s="1"/>
      <c r="C9" s="1"/>
      <c r="D9" s="1"/>
      <c r="E9" s="15"/>
      <c r="F9" s="18"/>
      <c r="G9" s="1"/>
      <c r="H9" s="1"/>
      <c r="I9" s="1"/>
      <c r="J9" s="2"/>
      <c r="K9" s="2"/>
      <c r="L9" s="2"/>
      <c r="M9" s="2"/>
      <c r="N9" s="27"/>
      <c r="O9" s="20"/>
      <c r="P9" s="8"/>
      <c r="Q9" s="22"/>
      <c r="R9" s="24"/>
    </row>
    <row r="10" spans="1:18" x14ac:dyDescent="0.25">
      <c r="A10" s="13"/>
      <c r="B10" s="1"/>
      <c r="C10" s="1"/>
      <c r="D10" s="1"/>
      <c r="E10" s="15"/>
      <c r="F10" s="18"/>
      <c r="G10" s="1"/>
      <c r="H10" s="1"/>
      <c r="I10" s="1"/>
      <c r="J10" s="2"/>
      <c r="K10" s="2"/>
      <c r="L10" s="2"/>
      <c r="M10" s="2"/>
      <c r="N10" s="27"/>
      <c r="O10" s="20"/>
      <c r="P10" s="8"/>
      <c r="Q10" s="22"/>
      <c r="R10" s="24"/>
    </row>
    <row r="11" spans="1:18" x14ac:dyDescent="0.25">
      <c r="A11" s="13"/>
      <c r="B11" s="1"/>
      <c r="C11" s="1"/>
      <c r="D11" s="1"/>
      <c r="E11" s="15"/>
      <c r="F11" s="18"/>
      <c r="G11" s="1"/>
      <c r="H11" s="1"/>
      <c r="I11" s="1"/>
      <c r="J11" s="2"/>
      <c r="K11" s="2"/>
      <c r="L11" s="2"/>
      <c r="M11" s="2"/>
      <c r="N11" s="27"/>
      <c r="O11" s="20"/>
      <c r="P11" s="8"/>
      <c r="Q11" s="22"/>
      <c r="R11" s="24"/>
    </row>
    <row r="12" spans="1:18" x14ac:dyDescent="0.25">
      <c r="A12" s="13"/>
      <c r="B12" s="1"/>
      <c r="C12" s="1"/>
      <c r="D12" s="1"/>
      <c r="E12" s="15"/>
      <c r="F12" s="18"/>
      <c r="G12" s="1"/>
      <c r="H12" s="1"/>
      <c r="I12" s="1"/>
      <c r="J12" s="2"/>
      <c r="K12" s="2"/>
      <c r="L12" s="2"/>
      <c r="M12" s="2"/>
      <c r="N12" s="27"/>
      <c r="O12" s="20"/>
      <c r="P12" s="8"/>
      <c r="Q12" s="22"/>
      <c r="R12" s="24"/>
    </row>
    <row r="13" spans="1:18" x14ac:dyDescent="0.25">
      <c r="A13" s="13"/>
      <c r="B13" s="1"/>
      <c r="C13" s="1"/>
      <c r="D13" s="1"/>
      <c r="E13" s="15"/>
      <c r="F13" s="18"/>
      <c r="G13" s="1"/>
      <c r="H13" s="1"/>
      <c r="I13" s="1"/>
      <c r="J13" s="2"/>
      <c r="K13" s="2"/>
      <c r="L13" s="2"/>
      <c r="M13" s="2"/>
      <c r="N13" s="27"/>
      <c r="O13" s="20"/>
      <c r="P13" s="8"/>
      <c r="Q13" s="22"/>
      <c r="R13" s="24"/>
    </row>
    <row r="14" spans="1:18" x14ac:dyDescent="0.25">
      <c r="A14" s="13"/>
      <c r="B14" s="1"/>
      <c r="C14" s="1"/>
      <c r="D14" s="1"/>
      <c r="E14" s="15"/>
      <c r="F14" s="18"/>
      <c r="G14" s="1"/>
      <c r="H14" s="1"/>
      <c r="I14" s="1"/>
      <c r="J14" s="2"/>
      <c r="K14" s="2"/>
      <c r="L14" s="2"/>
      <c r="M14" s="2"/>
      <c r="N14" s="27"/>
      <c r="O14" s="20"/>
      <c r="P14" s="8"/>
      <c r="Q14" s="22"/>
      <c r="R14" s="24"/>
    </row>
    <row r="15" spans="1:18" x14ac:dyDescent="0.25">
      <c r="A15" s="13"/>
      <c r="B15" s="1"/>
      <c r="C15" s="1"/>
      <c r="D15" s="1"/>
      <c r="E15" s="15"/>
      <c r="F15" s="18"/>
      <c r="G15" s="1"/>
      <c r="H15" s="1"/>
      <c r="I15" s="1"/>
      <c r="J15" s="2"/>
      <c r="K15" s="2"/>
      <c r="L15" s="2"/>
      <c r="M15" s="2"/>
      <c r="N15" s="27"/>
      <c r="O15" s="20"/>
      <c r="P15" s="8"/>
      <c r="Q15" s="22"/>
      <c r="R15" s="24"/>
    </row>
    <row r="16" spans="1:18" x14ac:dyDescent="0.25">
      <c r="A16" s="13"/>
      <c r="B16" s="1"/>
      <c r="C16" s="1"/>
      <c r="D16" s="1"/>
      <c r="E16" s="15"/>
      <c r="F16" s="18"/>
      <c r="G16" s="1"/>
      <c r="H16" s="1"/>
      <c r="I16" s="1"/>
      <c r="J16" s="2"/>
      <c r="K16" s="2"/>
      <c r="L16" s="2"/>
      <c r="M16" s="2"/>
      <c r="N16" s="27"/>
      <c r="O16" s="20"/>
      <c r="P16" s="8"/>
      <c r="Q16" s="22"/>
      <c r="R16" s="24"/>
    </row>
    <row r="17" spans="1:18" x14ac:dyDescent="0.25">
      <c r="A17" s="13"/>
      <c r="B17" s="1"/>
      <c r="C17" s="1"/>
      <c r="D17" s="1"/>
      <c r="E17" s="15"/>
      <c r="F17" s="18"/>
      <c r="G17" s="1"/>
      <c r="H17" s="1"/>
      <c r="I17" s="1"/>
      <c r="J17" s="2"/>
      <c r="K17" s="2"/>
      <c r="L17" s="2"/>
      <c r="M17" s="2"/>
      <c r="N17" s="27"/>
      <c r="O17" s="20"/>
      <c r="P17" s="8"/>
      <c r="Q17" s="22"/>
      <c r="R17" s="24"/>
    </row>
    <row r="18" spans="1:18" x14ac:dyDescent="0.25">
      <c r="A18" s="13"/>
      <c r="B18" s="1"/>
      <c r="C18" s="1"/>
      <c r="D18" s="1"/>
      <c r="E18" s="15"/>
      <c r="F18" s="18"/>
      <c r="G18" s="1"/>
      <c r="H18" s="1"/>
      <c r="I18" s="1"/>
      <c r="J18" s="2"/>
      <c r="K18" s="2"/>
      <c r="L18" s="2"/>
      <c r="M18" s="2"/>
      <c r="N18" s="27"/>
      <c r="O18" s="20"/>
      <c r="P18" s="8"/>
      <c r="Q18" s="22"/>
      <c r="R18" s="24"/>
    </row>
    <row r="19" spans="1:18" x14ac:dyDescent="0.25">
      <c r="A19" s="13"/>
      <c r="B19" s="1"/>
      <c r="C19" s="1"/>
      <c r="D19" s="1"/>
      <c r="E19" s="15"/>
      <c r="F19" s="18"/>
      <c r="G19" s="1"/>
      <c r="H19" s="1"/>
      <c r="I19" s="1"/>
      <c r="J19" s="2"/>
      <c r="K19" s="2"/>
      <c r="L19" s="2"/>
      <c r="M19" s="2"/>
      <c r="N19" s="27"/>
      <c r="O19" s="20"/>
      <c r="P19" s="8"/>
      <c r="Q19" s="22"/>
      <c r="R19" s="24"/>
    </row>
    <row r="20" spans="1:18" x14ac:dyDescent="0.25">
      <c r="A20" s="13"/>
      <c r="B20" s="1"/>
      <c r="C20" s="1"/>
      <c r="D20" s="1"/>
      <c r="E20" s="15"/>
      <c r="F20" s="18"/>
      <c r="G20" s="1"/>
      <c r="H20" s="1"/>
      <c r="I20" s="1"/>
      <c r="J20" s="2"/>
      <c r="K20" s="2"/>
      <c r="L20" s="2"/>
      <c r="M20" s="2"/>
      <c r="N20" s="27"/>
      <c r="O20" s="20"/>
      <c r="P20" s="8"/>
      <c r="Q20" s="22"/>
      <c r="R20" s="24"/>
    </row>
    <row r="21" spans="1:18" x14ac:dyDescent="0.25">
      <c r="A21" s="13"/>
      <c r="B21" s="1"/>
      <c r="C21" s="1"/>
      <c r="D21" s="1"/>
      <c r="E21" s="15"/>
      <c r="F21" s="18"/>
      <c r="G21" s="1"/>
      <c r="H21" s="1"/>
      <c r="I21" s="1"/>
      <c r="J21" s="2"/>
      <c r="K21" s="2"/>
      <c r="L21" s="2"/>
      <c r="M21" s="2"/>
      <c r="N21" s="27"/>
      <c r="O21" s="20"/>
      <c r="P21" s="8"/>
      <c r="Q21" s="22"/>
      <c r="R21" s="24"/>
    </row>
    <row r="22" spans="1:18" x14ac:dyDescent="0.25">
      <c r="A22" s="13"/>
      <c r="B22" s="1"/>
      <c r="C22" s="1"/>
      <c r="D22" s="1"/>
      <c r="E22" s="15"/>
      <c r="F22" s="18"/>
      <c r="G22" s="1"/>
      <c r="H22" s="1"/>
      <c r="I22" s="1"/>
      <c r="J22" s="2"/>
      <c r="K22" s="2"/>
      <c r="L22" s="2"/>
      <c r="M22" s="2"/>
      <c r="N22" s="27"/>
      <c r="O22" s="20"/>
      <c r="P22" s="8"/>
      <c r="Q22" s="22"/>
      <c r="R22" s="24"/>
    </row>
    <row r="23" spans="1:18" x14ac:dyDescent="0.25">
      <c r="A23" s="13"/>
      <c r="B23" s="1"/>
      <c r="C23" s="1"/>
      <c r="D23" s="1"/>
      <c r="E23" s="15"/>
      <c r="F23" s="18"/>
      <c r="G23" s="1"/>
      <c r="H23" s="1"/>
      <c r="I23" s="1"/>
      <c r="J23" s="2"/>
      <c r="K23" s="2"/>
      <c r="L23" s="2"/>
      <c r="M23" s="2"/>
      <c r="N23" s="27"/>
      <c r="O23" s="20"/>
      <c r="P23" s="8"/>
      <c r="Q23" s="22"/>
      <c r="R23" s="24"/>
    </row>
    <row r="24" spans="1:18" x14ac:dyDescent="0.25">
      <c r="A24" s="13"/>
      <c r="B24" s="1"/>
      <c r="C24" s="1"/>
      <c r="D24" s="1"/>
      <c r="E24" s="15"/>
      <c r="F24" s="18"/>
      <c r="G24" s="1"/>
      <c r="H24" s="1"/>
      <c r="I24" s="1"/>
      <c r="J24" s="2"/>
      <c r="K24" s="2"/>
      <c r="L24" s="2"/>
      <c r="M24" s="2"/>
      <c r="N24" s="27"/>
      <c r="O24" s="20"/>
      <c r="P24" s="8"/>
      <c r="Q24" s="22"/>
      <c r="R24" s="24"/>
    </row>
    <row r="25" spans="1:18" x14ac:dyDescent="0.25">
      <c r="A25" s="13"/>
      <c r="B25" s="1"/>
      <c r="C25" s="1"/>
      <c r="D25" s="1"/>
      <c r="E25" s="15"/>
      <c r="F25" s="18"/>
      <c r="G25" s="1"/>
      <c r="H25" s="1"/>
      <c r="I25" s="1"/>
      <c r="J25" s="2"/>
      <c r="K25" s="2"/>
      <c r="L25" s="2"/>
      <c r="M25" s="2"/>
      <c r="N25" s="27"/>
      <c r="O25" s="20"/>
      <c r="P25" s="8"/>
      <c r="Q25" s="22"/>
      <c r="R25" s="24"/>
    </row>
    <row r="26" spans="1:18" x14ac:dyDescent="0.25">
      <c r="A26" s="13"/>
      <c r="B26" s="1"/>
      <c r="C26" s="1"/>
      <c r="D26" s="1"/>
      <c r="E26" s="15"/>
      <c r="F26" s="18"/>
      <c r="G26" s="1"/>
      <c r="H26" s="1"/>
      <c r="I26" s="1"/>
      <c r="J26" s="2"/>
      <c r="K26" s="2"/>
      <c r="L26" s="2"/>
      <c r="M26" s="2"/>
      <c r="N26" s="27"/>
      <c r="O26" s="20"/>
      <c r="P26" s="8"/>
      <c r="Q26" s="22"/>
      <c r="R26" s="24"/>
    </row>
    <row r="27" spans="1:18" x14ac:dyDescent="0.25">
      <c r="A27" s="13"/>
      <c r="B27" s="1"/>
      <c r="C27" s="1"/>
      <c r="D27" s="1"/>
      <c r="E27" s="15"/>
      <c r="F27" s="18"/>
      <c r="G27" s="1"/>
      <c r="H27" s="1"/>
      <c r="I27" s="1"/>
      <c r="J27" s="2"/>
      <c r="K27" s="2"/>
      <c r="L27" s="2"/>
      <c r="M27" s="2"/>
      <c r="N27" s="27"/>
      <c r="O27" s="20"/>
      <c r="P27" s="8"/>
      <c r="Q27" s="22"/>
      <c r="R27" s="24"/>
    </row>
    <row r="28" spans="1:18" x14ac:dyDescent="0.25">
      <c r="A28" s="13"/>
      <c r="B28" s="1"/>
      <c r="C28" s="1"/>
      <c r="D28" s="1"/>
      <c r="E28" s="15"/>
      <c r="F28" s="18"/>
      <c r="G28" s="1"/>
      <c r="H28" s="1"/>
      <c r="I28" s="1"/>
      <c r="J28" s="2"/>
      <c r="K28" s="2"/>
      <c r="L28" s="2"/>
      <c r="M28" s="2"/>
      <c r="N28" s="27"/>
      <c r="O28" s="20"/>
      <c r="P28" s="8"/>
      <c r="Q28" s="22"/>
      <c r="R28" s="24"/>
    </row>
    <row r="29" spans="1:18" x14ac:dyDescent="0.25">
      <c r="A29" s="13"/>
      <c r="B29" s="1"/>
      <c r="C29" s="1"/>
      <c r="D29" s="1"/>
      <c r="E29" s="15"/>
      <c r="F29" s="18"/>
      <c r="G29" s="1"/>
      <c r="H29" s="1"/>
      <c r="I29" s="1"/>
      <c r="J29" s="2"/>
      <c r="K29" s="2"/>
      <c r="L29" s="2"/>
      <c r="M29" s="2"/>
      <c r="N29" s="27"/>
      <c r="O29" s="20"/>
      <c r="P29" s="8"/>
      <c r="Q29" s="22"/>
      <c r="R29" s="24"/>
    </row>
    <row r="30" spans="1:18" x14ac:dyDescent="0.25">
      <c r="A30" s="13"/>
      <c r="B30" s="1"/>
      <c r="C30" s="1"/>
      <c r="D30" s="1"/>
      <c r="E30" s="15"/>
      <c r="F30" s="18"/>
      <c r="G30" s="1"/>
      <c r="H30" s="1"/>
      <c r="I30" s="1"/>
      <c r="J30" s="2"/>
      <c r="K30" s="2"/>
      <c r="L30" s="2"/>
      <c r="M30" s="2"/>
      <c r="N30" s="27"/>
      <c r="O30" s="20"/>
      <c r="P30" s="8"/>
      <c r="Q30" s="22"/>
      <c r="R30" s="24"/>
    </row>
    <row r="31" spans="1:18" x14ac:dyDescent="0.25">
      <c r="A31" s="13"/>
      <c r="B31" s="1"/>
      <c r="C31" s="1"/>
      <c r="D31" s="1"/>
      <c r="E31" s="15"/>
      <c r="F31" s="18"/>
      <c r="G31" s="1"/>
      <c r="H31" s="1"/>
      <c r="I31" s="1"/>
      <c r="J31" s="2"/>
      <c r="K31" s="2"/>
      <c r="L31" s="2"/>
      <c r="M31" s="2"/>
      <c r="N31" s="27"/>
      <c r="O31" s="20"/>
      <c r="P31" s="8"/>
      <c r="Q31" s="22"/>
      <c r="R31" s="24"/>
    </row>
    <row r="32" spans="1:18" x14ac:dyDescent="0.25">
      <c r="A32" s="13"/>
      <c r="B32" s="1"/>
      <c r="C32" s="1"/>
      <c r="D32" s="1"/>
      <c r="E32" s="15"/>
      <c r="F32" s="18"/>
      <c r="G32" s="1"/>
      <c r="H32" s="1"/>
      <c r="I32" s="1"/>
      <c r="J32" s="2"/>
      <c r="K32" s="2"/>
      <c r="L32" s="2"/>
      <c r="M32" s="2"/>
      <c r="N32" s="27"/>
      <c r="O32" s="20"/>
      <c r="P32" s="8"/>
      <c r="Q32" s="22"/>
      <c r="R32" s="24"/>
    </row>
    <row r="33" spans="1:18" x14ac:dyDescent="0.25">
      <c r="A33" s="13"/>
      <c r="B33" s="1"/>
      <c r="C33" s="1"/>
      <c r="D33" s="1"/>
      <c r="E33" s="15"/>
      <c r="F33" s="18"/>
      <c r="G33" s="1"/>
      <c r="H33" s="1"/>
      <c r="I33" s="1"/>
      <c r="J33" s="2"/>
      <c r="K33" s="2"/>
      <c r="L33" s="2"/>
      <c r="M33" s="2"/>
      <c r="N33" s="27"/>
      <c r="O33" s="20"/>
      <c r="P33" s="8"/>
      <c r="Q33" s="22"/>
      <c r="R33" s="24"/>
    </row>
    <row r="34" spans="1:18" x14ac:dyDescent="0.25">
      <c r="A34" s="13"/>
      <c r="B34" s="1"/>
      <c r="C34" s="1"/>
      <c r="D34" s="1"/>
      <c r="E34" s="15"/>
      <c r="F34" s="18"/>
      <c r="G34" s="1"/>
      <c r="H34" s="1"/>
      <c r="I34" s="1"/>
      <c r="J34" s="2"/>
      <c r="K34" s="2"/>
      <c r="L34" s="2"/>
      <c r="M34" s="2"/>
      <c r="N34" s="27"/>
      <c r="O34" s="20"/>
      <c r="P34" s="8"/>
      <c r="Q34" s="22"/>
      <c r="R34" s="24"/>
    </row>
    <row r="35" spans="1:18" x14ac:dyDescent="0.25">
      <c r="A35" s="13"/>
      <c r="B35" s="1"/>
      <c r="C35" s="1"/>
      <c r="D35" s="1"/>
      <c r="E35" s="15"/>
      <c r="F35" s="18"/>
      <c r="G35" s="1"/>
      <c r="H35" s="1"/>
      <c r="I35" s="1"/>
      <c r="J35" s="2"/>
      <c r="K35" s="2"/>
      <c r="L35" s="2"/>
      <c r="M35" s="2"/>
      <c r="N35" s="27"/>
      <c r="O35" s="20"/>
      <c r="P35" s="8"/>
      <c r="Q35" s="22"/>
      <c r="R35" s="24"/>
    </row>
    <row r="36" spans="1:18" x14ac:dyDescent="0.25">
      <c r="A36" s="13"/>
      <c r="B36" s="1"/>
      <c r="C36" s="1"/>
      <c r="D36" s="1"/>
      <c r="E36" s="15"/>
      <c r="F36" s="18"/>
      <c r="G36" s="1"/>
      <c r="H36" s="1"/>
      <c r="I36" s="1"/>
      <c r="J36" s="2"/>
      <c r="K36" s="2"/>
      <c r="L36" s="2"/>
      <c r="M36" s="2"/>
      <c r="N36" s="27"/>
      <c r="O36" s="20"/>
      <c r="P36" s="8"/>
      <c r="Q36" s="22"/>
      <c r="R36" s="24"/>
    </row>
    <row r="37" spans="1:18" x14ac:dyDescent="0.25">
      <c r="A37" s="13"/>
      <c r="B37" s="1"/>
      <c r="C37" s="1"/>
      <c r="D37" s="1"/>
      <c r="E37" s="15"/>
      <c r="F37" s="18"/>
      <c r="G37" s="1"/>
      <c r="H37" s="1"/>
      <c r="I37" s="1"/>
      <c r="J37" s="2"/>
      <c r="K37" s="2"/>
      <c r="L37" s="2"/>
      <c r="M37" s="2"/>
      <c r="N37" s="27"/>
      <c r="O37" s="20"/>
      <c r="P37" s="8"/>
      <c r="Q37" s="22"/>
      <c r="R37" s="24"/>
    </row>
    <row r="38" spans="1:18" x14ac:dyDescent="0.25">
      <c r="A38" s="13"/>
      <c r="B38" s="1"/>
      <c r="C38" s="1"/>
      <c r="D38" s="1"/>
      <c r="E38" s="15"/>
      <c r="F38" s="18"/>
      <c r="G38" s="1"/>
      <c r="H38" s="1"/>
      <c r="I38" s="1"/>
      <c r="J38" s="2"/>
      <c r="K38" s="2"/>
      <c r="L38" s="2"/>
      <c r="M38" s="2"/>
      <c r="N38" s="27"/>
      <c r="O38" s="20"/>
      <c r="P38" s="8"/>
      <c r="Q38" s="22"/>
      <c r="R38" s="24"/>
    </row>
    <row r="39" spans="1:18" x14ac:dyDescent="0.25">
      <c r="A39" s="13"/>
      <c r="B39" s="1"/>
      <c r="C39" s="1"/>
      <c r="D39" s="1"/>
      <c r="E39" s="15"/>
      <c r="F39" s="18"/>
      <c r="G39" s="1"/>
      <c r="H39" s="1"/>
      <c r="I39" s="1"/>
      <c r="J39" s="2"/>
      <c r="K39" s="2"/>
      <c r="L39" s="2"/>
      <c r="M39" s="2"/>
      <c r="N39" s="27"/>
      <c r="O39" s="20"/>
      <c r="P39" s="8"/>
      <c r="Q39" s="22"/>
      <c r="R39" s="24"/>
    </row>
    <row r="40" spans="1:18" x14ac:dyDescent="0.25">
      <c r="A40" s="13"/>
      <c r="B40" s="1"/>
      <c r="C40" s="1"/>
      <c r="D40" s="1"/>
      <c r="E40" s="15"/>
      <c r="F40" s="18"/>
      <c r="G40" s="1"/>
      <c r="H40" s="1"/>
      <c r="I40" s="1"/>
      <c r="J40" s="2"/>
      <c r="K40" s="2"/>
      <c r="L40" s="2"/>
      <c r="M40" s="2"/>
      <c r="N40" s="27"/>
      <c r="O40" s="20"/>
      <c r="P40" s="8"/>
      <c r="Q40" s="22"/>
      <c r="R40" s="24"/>
    </row>
    <row r="41" spans="1:18" x14ac:dyDescent="0.25">
      <c r="A41" s="13"/>
      <c r="B41" s="1"/>
      <c r="C41" s="1"/>
      <c r="D41" s="1"/>
      <c r="E41" s="15"/>
      <c r="F41" s="18"/>
      <c r="G41" s="1"/>
      <c r="H41" s="1"/>
      <c r="I41" s="1"/>
      <c r="J41" s="2"/>
      <c r="K41" s="2"/>
      <c r="L41" s="2"/>
      <c r="M41" s="2"/>
      <c r="N41" s="27"/>
      <c r="O41" s="20"/>
      <c r="P41" s="8"/>
      <c r="Q41" s="22"/>
      <c r="R41" s="24"/>
    </row>
    <row r="42" spans="1:18" x14ac:dyDescent="0.25">
      <c r="A42" s="13"/>
      <c r="B42" s="1"/>
      <c r="C42" s="1"/>
      <c r="D42" s="1"/>
      <c r="E42" s="15"/>
      <c r="F42" s="18"/>
      <c r="G42" s="1"/>
      <c r="H42" s="1"/>
      <c r="I42" s="1"/>
      <c r="J42" s="2"/>
      <c r="K42" s="2"/>
      <c r="L42" s="2"/>
      <c r="M42" s="2"/>
      <c r="N42" s="27"/>
      <c r="O42" s="20"/>
      <c r="P42" s="8"/>
      <c r="Q42" s="22"/>
      <c r="R42" s="24"/>
    </row>
    <row r="43" spans="1:18" x14ac:dyDescent="0.25">
      <c r="A43" s="13"/>
      <c r="B43" s="1"/>
      <c r="C43" s="1"/>
      <c r="D43" s="1"/>
      <c r="E43" s="15"/>
      <c r="F43" s="18"/>
      <c r="G43" s="1"/>
      <c r="H43" s="1"/>
      <c r="I43" s="1"/>
      <c r="J43" s="2"/>
      <c r="K43" s="2"/>
      <c r="L43" s="2"/>
      <c r="M43" s="2"/>
      <c r="N43" s="27"/>
      <c r="O43" s="20"/>
      <c r="P43" s="8"/>
      <c r="Q43" s="22"/>
      <c r="R43" s="24"/>
    </row>
    <row r="44" spans="1:18" x14ac:dyDescent="0.25">
      <c r="A44" s="13"/>
      <c r="B44" s="1"/>
      <c r="C44" s="1"/>
      <c r="D44" s="1"/>
      <c r="E44" s="15"/>
      <c r="F44" s="18"/>
      <c r="G44" s="1"/>
      <c r="H44" s="1"/>
      <c r="I44" s="1"/>
      <c r="J44" s="2"/>
      <c r="K44" s="2"/>
      <c r="L44" s="2"/>
      <c r="M44" s="2"/>
      <c r="N44" s="27"/>
      <c r="O44" s="20"/>
      <c r="P44" s="8"/>
      <c r="Q44" s="22"/>
      <c r="R44" s="24"/>
    </row>
    <row r="45" spans="1:18" x14ac:dyDescent="0.25">
      <c r="A45" s="13"/>
      <c r="B45" s="1"/>
      <c r="C45" s="1"/>
      <c r="D45" s="1"/>
      <c r="E45" s="15"/>
      <c r="F45" s="18"/>
      <c r="G45" s="1"/>
      <c r="H45" s="1"/>
      <c r="I45" s="1"/>
      <c r="J45" s="2"/>
      <c r="K45" s="2"/>
      <c r="L45" s="2"/>
      <c r="M45" s="2"/>
      <c r="N45" s="27"/>
      <c r="O45" s="20"/>
      <c r="P45" s="8"/>
      <c r="Q45" s="22"/>
      <c r="R45" s="24"/>
    </row>
    <row r="46" spans="1:18" x14ac:dyDescent="0.25">
      <c r="A46" s="13"/>
      <c r="B46" s="1"/>
      <c r="C46" s="1"/>
      <c r="D46" s="1"/>
      <c r="E46" s="15"/>
      <c r="F46" s="18"/>
      <c r="G46" s="1"/>
      <c r="H46" s="1"/>
      <c r="I46" s="1"/>
      <c r="J46" s="2"/>
      <c r="K46" s="2"/>
      <c r="L46" s="2"/>
      <c r="M46" s="2"/>
      <c r="N46" s="27"/>
      <c r="O46" s="20"/>
      <c r="P46" s="8"/>
      <c r="Q46" s="22"/>
      <c r="R46" s="24"/>
    </row>
    <row r="47" spans="1:18" x14ac:dyDescent="0.25">
      <c r="A47" s="13"/>
      <c r="B47" s="1"/>
      <c r="C47" s="1"/>
      <c r="D47" s="1"/>
      <c r="E47" s="15"/>
      <c r="F47" s="18"/>
      <c r="G47" s="1"/>
      <c r="H47" s="1"/>
      <c r="I47" s="1"/>
      <c r="J47" s="2"/>
      <c r="K47" s="2"/>
      <c r="L47" s="2"/>
      <c r="M47" s="2"/>
      <c r="N47" s="27"/>
      <c r="O47" s="20"/>
      <c r="P47" s="8"/>
      <c r="Q47" s="22"/>
      <c r="R47" s="24"/>
    </row>
    <row r="48" spans="1:18" x14ac:dyDescent="0.25">
      <c r="A48" s="13"/>
      <c r="B48" s="1"/>
      <c r="C48" s="1"/>
      <c r="D48" s="1"/>
      <c r="E48" s="15"/>
      <c r="F48" s="18"/>
      <c r="G48" s="1"/>
      <c r="H48" s="1"/>
      <c r="I48" s="1"/>
      <c r="J48" s="2"/>
      <c r="K48" s="2"/>
      <c r="L48" s="2"/>
      <c r="M48" s="2"/>
      <c r="N48" s="27"/>
      <c r="O48" s="20"/>
      <c r="P48" s="8"/>
      <c r="Q48" s="22"/>
      <c r="R48" s="24"/>
    </row>
    <row r="49" spans="1:18" x14ac:dyDescent="0.25">
      <c r="A49" s="13"/>
      <c r="B49" s="1"/>
      <c r="C49" s="1"/>
      <c r="D49" s="1"/>
      <c r="E49" s="15"/>
      <c r="F49" s="18"/>
      <c r="G49" s="1"/>
      <c r="H49" s="1"/>
      <c r="I49" s="1"/>
      <c r="J49" s="2"/>
      <c r="K49" s="2"/>
      <c r="L49" s="2"/>
      <c r="M49" s="2"/>
      <c r="N49" s="27"/>
      <c r="O49" s="20"/>
      <c r="P49" s="8"/>
      <c r="Q49" s="22"/>
      <c r="R49" s="24"/>
    </row>
    <row r="50" spans="1:18" x14ac:dyDescent="0.25">
      <c r="A50" s="13"/>
      <c r="B50" s="1"/>
      <c r="C50" s="1"/>
      <c r="D50" s="1"/>
      <c r="E50" s="15"/>
      <c r="F50" s="18"/>
      <c r="G50" s="1"/>
      <c r="H50" s="1"/>
      <c r="I50" s="1"/>
      <c r="J50" s="2"/>
      <c r="K50" s="2"/>
      <c r="L50" s="2"/>
      <c r="M50" s="2"/>
      <c r="N50" s="27"/>
      <c r="O50" s="20"/>
      <c r="P50" s="8"/>
      <c r="Q50" s="22"/>
      <c r="R50" s="24"/>
    </row>
    <row r="51" spans="1:18" x14ac:dyDescent="0.25">
      <c r="A51" s="13"/>
      <c r="B51" s="1"/>
      <c r="C51" s="1"/>
      <c r="D51" s="1"/>
      <c r="E51" s="15"/>
      <c r="F51" s="18"/>
      <c r="G51" s="1"/>
      <c r="H51" s="1"/>
      <c r="I51" s="1"/>
      <c r="J51" s="2"/>
      <c r="K51" s="2"/>
      <c r="L51" s="2"/>
      <c r="M51" s="2"/>
      <c r="N51" s="27"/>
      <c r="O51" s="20"/>
      <c r="P51" s="8"/>
      <c r="Q51" s="22"/>
      <c r="R51" s="24"/>
    </row>
    <row r="52" spans="1:18" x14ac:dyDescent="0.25">
      <c r="A52" s="13"/>
      <c r="B52" s="1"/>
      <c r="C52" s="1"/>
      <c r="D52" s="1"/>
      <c r="E52" s="15"/>
      <c r="F52" s="18"/>
      <c r="G52" s="1"/>
      <c r="H52" s="1"/>
      <c r="I52" s="1"/>
      <c r="J52" s="2"/>
      <c r="K52" s="2"/>
      <c r="L52" s="2"/>
      <c r="M52" s="2"/>
      <c r="N52" s="27"/>
      <c r="O52" s="20"/>
      <c r="P52" s="8"/>
      <c r="Q52" s="22"/>
      <c r="R52" s="24"/>
    </row>
    <row r="53" spans="1:18" x14ac:dyDescent="0.25">
      <c r="A53" s="13"/>
      <c r="B53" s="1"/>
      <c r="C53" s="1"/>
      <c r="D53" s="1"/>
      <c r="E53" s="15"/>
      <c r="F53" s="18"/>
      <c r="G53" s="1"/>
      <c r="H53" s="1"/>
      <c r="I53" s="1"/>
      <c r="J53" s="2"/>
      <c r="K53" s="2"/>
      <c r="L53" s="2"/>
      <c r="M53" s="2"/>
      <c r="N53" s="27"/>
      <c r="O53" s="20"/>
      <c r="P53" s="8"/>
      <c r="Q53" s="22"/>
      <c r="R53" s="24"/>
    </row>
    <row r="54" spans="1:18" x14ac:dyDescent="0.25">
      <c r="A54" s="13"/>
      <c r="B54" s="1"/>
      <c r="C54" s="1"/>
      <c r="D54" s="1"/>
      <c r="E54" s="15"/>
      <c r="F54" s="18"/>
      <c r="G54" s="1"/>
      <c r="H54" s="1"/>
      <c r="I54" s="1"/>
      <c r="J54" s="2"/>
      <c r="K54" s="2"/>
      <c r="L54" s="2"/>
      <c r="M54" s="2"/>
      <c r="N54" s="27"/>
      <c r="O54" s="20"/>
      <c r="P54" s="8"/>
      <c r="Q54" s="22"/>
      <c r="R54" s="24"/>
    </row>
    <row r="55" spans="1:18" x14ac:dyDescent="0.25">
      <c r="A55" s="13"/>
      <c r="B55" s="1"/>
      <c r="C55" s="1"/>
      <c r="D55" s="1"/>
      <c r="E55" s="15"/>
      <c r="F55" s="18"/>
      <c r="G55" s="1"/>
      <c r="H55" s="1"/>
      <c r="I55" s="1"/>
      <c r="J55" s="2"/>
      <c r="K55" s="2"/>
      <c r="L55" s="2"/>
      <c r="M55" s="2"/>
      <c r="N55" s="27"/>
      <c r="O55" s="20"/>
      <c r="P55" s="8"/>
      <c r="Q55" s="22"/>
      <c r="R55" s="24"/>
    </row>
  </sheetData>
  <mergeCells count="21">
    <mergeCell ref="F3:R3"/>
    <mergeCell ref="A1:N1"/>
    <mergeCell ref="G5:G6"/>
    <mergeCell ref="H5:H6"/>
    <mergeCell ref="I5:I6"/>
    <mergeCell ref="A5:A6"/>
    <mergeCell ref="B5:B6"/>
    <mergeCell ref="C5:C6"/>
    <mergeCell ref="D5:D6"/>
    <mergeCell ref="E5:E6"/>
    <mergeCell ref="A3:E3"/>
    <mergeCell ref="N5:N6"/>
    <mergeCell ref="O5:O6"/>
    <mergeCell ref="P5:P6"/>
    <mergeCell ref="Q5:Q6"/>
    <mergeCell ref="R5:R6"/>
    <mergeCell ref="F5:F6"/>
    <mergeCell ref="J5:J6"/>
    <mergeCell ref="K5:K6"/>
    <mergeCell ref="L5:L6"/>
    <mergeCell ref="M5:M6"/>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82"/>
  <sheetViews>
    <sheetView tabSelected="1" topLeftCell="O10" zoomScale="80" zoomScaleNormal="80" workbookViewId="0">
      <pane ySplit="1" topLeftCell="A11" activePane="bottomLeft" state="frozen"/>
      <selection activeCell="F10" sqref="F10"/>
      <selection pane="bottomLeft" activeCell="Z76" sqref="Z76"/>
    </sheetView>
  </sheetViews>
  <sheetFormatPr baseColWidth="10" defaultRowHeight="15" x14ac:dyDescent="0.25"/>
  <cols>
    <col min="1" max="1" width="15.5703125" style="136" customWidth="1"/>
    <col min="2" max="2" width="20.28515625" style="86" customWidth="1"/>
    <col min="3" max="3" width="18.42578125" style="86" customWidth="1"/>
    <col min="4" max="4" width="44.42578125" customWidth="1"/>
    <col min="5" max="5" width="13.7109375" style="81" customWidth="1"/>
    <col min="6" max="6" width="25.28515625" customWidth="1"/>
    <col min="7" max="7" width="12.42578125" style="81" customWidth="1"/>
    <col min="8" max="8" width="12.140625" style="81" customWidth="1"/>
    <col min="9" max="9" width="37.42578125" customWidth="1"/>
    <col min="10" max="10" width="12.5703125" customWidth="1"/>
    <col min="11" max="11" width="21.42578125" customWidth="1"/>
    <col min="12" max="12" width="13" customWidth="1"/>
    <col min="13" max="13" width="9.85546875" style="58" customWidth="1"/>
    <col min="14" max="14" width="9" customWidth="1"/>
    <col min="15" max="15" width="16.85546875" customWidth="1"/>
    <col min="16" max="16" width="10.28515625" customWidth="1"/>
    <col min="17" max="17" width="22.28515625" customWidth="1"/>
    <col min="18" max="18" width="25" customWidth="1"/>
    <col min="19" max="19" width="18.42578125" customWidth="1"/>
    <col min="20" max="20" width="15.7109375" customWidth="1"/>
    <col min="21" max="21" width="13.7109375" customWidth="1"/>
    <col min="22" max="22" width="18.7109375" customWidth="1"/>
    <col min="23" max="23" width="10.140625" customWidth="1"/>
    <col min="24" max="24" width="7.85546875" customWidth="1"/>
    <col min="25" max="25" width="10" customWidth="1"/>
    <col min="26" max="26" width="11.7109375" customWidth="1"/>
    <col min="27" max="27" width="8.140625" customWidth="1"/>
    <col min="28" max="28" width="0" hidden="1" customWidth="1"/>
    <col min="29" max="29" width="7.7109375" customWidth="1"/>
    <col min="30" max="30" width="16.5703125" customWidth="1"/>
    <col min="31" max="31" width="14.28515625" customWidth="1"/>
    <col min="32" max="32" width="14.7109375" customWidth="1"/>
    <col min="33" max="33" width="10.140625" customWidth="1"/>
    <col min="34" max="34" width="19.42578125" customWidth="1"/>
  </cols>
  <sheetData>
    <row r="1" spans="1:34" ht="12" hidden="1" customHeight="1" x14ac:dyDescent="0.25"/>
    <row r="2" spans="1:34" hidden="1" x14ac:dyDescent="0.25"/>
    <row r="3" spans="1:34" hidden="1" x14ac:dyDescent="0.25"/>
    <row r="4" spans="1:34" hidden="1" x14ac:dyDescent="0.25">
      <c r="A4" s="137"/>
      <c r="B4" s="87"/>
      <c r="C4" s="88"/>
      <c r="D4" s="3"/>
      <c r="E4" s="82"/>
      <c r="F4" s="3"/>
      <c r="G4" s="82"/>
      <c r="H4" s="82"/>
      <c r="I4" s="3"/>
      <c r="J4" s="3"/>
      <c r="K4" s="3"/>
      <c r="L4" s="3"/>
      <c r="M4" s="28"/>
      <c r="N4" s="3"/>
      <c r="O4" s="3"/>
      <c r="P4" s="3"/>
      <c r="Q4" s="3"/>
      <c r="R4" s="3"/>
      <c r="S4" s="3"/>
      <c r="T4" s="3"/>
      <c r="U4" s="3"/>
      <c r="V4" s="3"/>
      <c r="W4" s="3"/>
      <c r="X4" s="3"/>
      <c r="Y4" s="3"/>
      <c r="Z4" s="3"/>
      <c r="AA4" s="3"/>
      <c r="AB4" s="3"/>
      <c r="AC4" s="3"/>
      <c r="AD4" s="3"/>
      <c r="AE4" s="3"/>
      <c r="AF4" s="3"/>
      <c r="AG4" s="3"/>
    </row>
    <row r="5" spans="1:34" hidden="1" x14ac:dyDescent="0.25">
      <c r="A5" s="137"/>
      <c r="B5" s="87"/>
      <c r="C5" s="88"/>
      <c r="D5" s="3"/>
      <c r="E5" s="82"/>
      <c r="F5" s="3"/>
      <c r="G5" s="82"/>
      <c r="H5" s="82"/>
      <c r="I5" s="3"/>
      <c r="J5" s="3"/>
      <c r="K5" s="3"/>
      <c r="L5" s="3"/>
      <c r="M5" s="28"/>
      <c r="N5" s="3"/>
      <c r="O5" s="3"/>
      <c r="P5" s="3"/>
      <c r="Q5" s="3"/>
      <c r="R5" s="3"/>
      <c r="S5" s="3"/>
      <c r="T5" s="3"/>
      <c r="U5" s="3"/>
      <c r="V5" s="3"/>
      <c r="W5" s="3"/>
      <c r="X5" s="3"/>
      <c r="Y5" s="3"/>
      <c r="Z5" s="3"/>
      <c r="AA5" s="3"/>
      <c r="AB5" s="3"/>
      <c r="AC5" s="3"/>
      <c r="AD5" s="3"/>
      <c r="AE5" s="3"/>
      <c r="AF5" s="3"/>
      <c r="AG5" s="3"/>
    </row>
    <row r="6" spans="1:34" hidden="1" x14ac:dyDescent="0.25">
      <c r="A6" s="137"/>
      <c r="B6" s="87"/>
      <c r="C6" s="88"/>
      <c r="D6" s="3"/>
      <c r="E6" s="82"/>
      <c r="F6" s="3"/>
      <c r="G6" s="82"/>
      <c r="H6" s="82"/>
      <c r="I6" s="3"/>
      <c r="J6" s="3"/>
      <c r="K6" s="3"/>
      <c r="L6" s="3"/>
      <c r="M6" s="28"/>
      <c r="N6" s="3"/>
      <c r="O6" s="3"/>
      <c r="P6" s="3"/>
      <c r="Q6" s="3"/>
      <c r="R6" s="3"/>
      <c r="S6" s="3"/>
      <c r="T6" s="3"/>
      <c r="U6" s="3"/>
      <c r="V6" s="3"/>
      <c r="W6" s="3"/>
      <c r="X6" s="3"/>
      <c r="Y6" s="3"/>
      <c r="Z6" s="3"/>
      <c r="AA6" s="3"/>
      <c r="AB6" s="3"/>
      <c r="AC6" s="3"/>
      <c r="AD6" s="3"/>
      <c r="AE6" s="3"/>
      <c r="AF6" s="3"/>
      <c r="AG6" s="3"/>
    </row>
    <row r="7" spans="1:34" hidden="1" x14ac:dyDescent="0.25">
      <c r="A7" s="129" t="s">
        <v>64</v>
      </c>
      <c r="B7" s="129"/>
      <c r="C7" s="129"/>
      <c r="D7" s="129" t="s">
        <v>105</v>
      </c>
      <c r="E7" s="129"/>
      <c r="F7" s="129"/>
      <c r="G7" s="129"/>
      <c r="H7" s="129"/>
      <c r="I7" s="129"/>
      <c r="J7" s="129"/>
      <c r="K7" s="129"/>
      <c r="L7" s="119"/>
      <c r="M7" s="120"/>
      <c r="N7" s="120"/>
      <c r="O7" s="120"/>
      <c r="P7" s="120"/>
      <c r="Q7" s="120"/>
      <c r="R7" s="120"/>
      <c r="S7" s="120"/>
      <c r="T7" s="120"/>
      <c r="U7" s="120"/>
      <c r="V7" s="120"/>
      <c r="W7" s="120"/>
      <c r="X7" s="120"/>
      <c r="Y7" s="120"/>
      <c r="Z7" s="120"/>
      <c r="AA7" s="120"/>
      <c r="AB7" s="120"/>
      <c r="AC7" s="120"/>
      <c r="AD7" s="120"/>
      <c r="AE7" s="120"/>
      <c r="AF7" s="120"/>
      <c r="AG7" s="120"/>
    </row>
    <row r="8" spans="1:34" ht="27.75" hidden="1" customHeight="1" x14ac:dyDescent="0.25">
      <c r="A8" s="121" t="s">
        <v>28</v>
      </c>
      <c r="B8" s="121" t="s">
        <v>27</v>
      </c>
      <c r="C8" s="122" t="s">
        <v>40</v>
      </c>
      <c r="D8" s="121" t="s">
        <v>41</v>
      </c>
      <c r="E8" s="121" t="s">
        <v>26</v>
      </c>
      <c r="F8" s="125" t="s">
        <v>2</v>
      </c>
      <c r="G8" s="125"/>
      <c r="H8" s="125"/>
      <c r="I8" s="126" t="s">
        <v>42</v>
      </c>
      <c r="J8" s="126" t="s">
        <v>34</v>
      </c>
      <c r="K8" s="132" t="s">
        <v>35</v>
      </c>
      <c r="L8" s="126" t="s">
        <v>31</v>
      </c>
      <c r="M8" s="130" t="s">
        <v>1</v>
      </c>
      <c r="N8" s="130" t="s">
        <v>33</v>
      </c>
      <c r="O8" s="130" t="s">
        <v>29</v>
      </c>
      <c r="P8" s="126" t="s">
        <v>32</v>
      </c>
      <c r="Q8" s="130" t="s">
        <v>30</v>
      </c>
      <c r="R8" s="130" t="s">
        <v>3</v>
      </c>
      <c r="S8" s="133" t="s">
        <v>25</v>
      </c>
      <c r="T8" s="133"/>
      <c r="U8" s="133"/>
      <c r="V8" s="133"/>
      <c r="W8" s="133"/>
      <c r="X8" s="133"/>
      <c r="Y8" s="133"/>
      <c r="Z8" s="133"/>
      <c r="AA8" s="133"/>
      <c r="AB8" s="133"/>
      <c r="AC8" s="133"/>
      <c r="AD8" s="133"/>
      <c r="AE8" s="133" t="s">
        <v>4</v>
      </c>
      <c r="AF8" s="133"/>
      <c r="AG8" s="133"/>
    </row>
    <row r="9" spans="1:34" ht="19.5" hidden="1" customHeight="1" x14ac:dyDescent="0.25">
      <c r="A9" s="121"/>
      <c r="B9" s="121"/>
      <c r="C9" s="123"/>
      <c r="D9" s="121"/>
      <c r="E9" s="121"/>
      <c r="F9" s="130" t="s">
        <v>5</v>
      </c>
      <c r="G9" s="130" t="s">
        <v>24</v>
      </c>
      <c r="H9" s="130" t="s">
        <v>6</v>
      </c>
      <c r="I9" s="127"/>
      <c r="J9" s="127"/>
      <c r="K9" s="132"/>
      <c r="L9" s="127"/>
      <c r="M9" s="130"/>
      <c r="N9" s="130"/>
      <c r="O9" s="130"/>
      <c r="P9" s="127"/>
      <c r="Q9" s="130"/>
      <c r="R9" s="130"/>
      <c r="S9" s="131" t="s">
        <v>7</v>
      </c>
      <c r="T9" s="131"/>
      <c r="U9" s="131" t="s">
        <v>8</v>
      </c>
      <c r="V9" s="131"/>
      <c r="W9" s="131"/>
      <c r="X9" s="131"/>
      <c r="Y9" s="131"/>
      <c r="Z9" s="131"/>
      <c r="AA9" s="134" t="s">
        <v>9</v>
      </c>
      <c r="AB9" s="134" t="s">
        <v>10</v>
      </c>
      <c r="AC9" s="134" t="s">
        <v>11</v>
      </c>
      <c r="AD9" s="134" t="s">
        <v>12</v>
      </c>
      <c r="AE9" s="134" t="s">
        <v>13</v>
      </c>
      <c r="AF9" s="134" t="s">
        <v>14</v>
      </c>
      <c r="AG9" s="130" t="s">
        <v>15</v>
      </c>
    </row>
    <row r="10" spans="1:34" ht="90" customHeight="1" x14ac:dyDescent="0.25">
      <c r="A10" s="121"/>
      <c r="B10" s="121"/>
      <c r="C10" s="124"/>
      <c r="D10" s="121"/>
      <c r="E10" s="121"/>
      <c r="F10" s="130"/>
      <c r="G10" s="130"/>
      <c r="H10" s="130"/>
      <c r="I10" s="128"/>
      <c r="J10" s="128"/>
      <c r="K10" s="132"/>
      <c r="L10" s="128"/>
      <c r="M10" s="130"/>
      <c r="N10" s="130"/>
      <c r="O10" s="130"/>
      <c r="P10" s="128"/>
      <c r="Q10" s="130"/>
      <c r="R10" s="130"/>
      <c r="S10" s="30" t="s">
        <v>16</v>
      </c>
      <c r="T10" s="30" t="s">
        <v>17</v>
      </c>
      <c r="U10" s="30" t="s">
        <v>18</v>
      </c>
      <c r="V10" s="30" t="s">
        <v>19</v>
      </c>
      <c r="W10" s="30" t="s">
        <v>20</v>
      </c>
      <c r="X10" s="30" t="s">
        <v>21</v>
      </c>
      <c r="Y10" s="30" t="s">
        <v>22</v>
      </c>
      <c r="Z10" s="33" t="s">
        <v>23</v>
      </c>
      <c r="AA10" s="134"/>
      <c r="AB10" s="134"/>
      <c r="AC10" s="134"/>
      <c r="AD10" s="134"/>
      <c r="AE10" s="134"/>
      <c r="AF10" s="134"/>
      <c r="AG10" s="130"/>
      <c r="AH10" t="s">
        <v>416</v>
      </c>
    </row>
    <row r="11" spans="1:34" ht="122.25" customHeight="1" x14ac:dyDescent="0.25">
      <c r="A11" s="40" t="s">
        <v>38</v>
      </c>
      <c r="B11" s="40" t="s">
        <v>95</v>
      </c>
      <c r="C11" s="40" t="s">
        <v>70</v>
      </c>
      <c r="D11" s="40" t="s">
        <v>132</v>
      </c>
      <c r="E11" s="65" t="s">
        <v>332</v>
      </c>
      <c r="F11" s="40" t="s">
        <v>333</v>
      </c>
      <c r="G11" s="65">
        <v>115</v>
      </c>
      <c r="H11" s="65">
        <v>125</v>
      </c>
      <c r="I11" s="40" t="s">
        <v>292</v>
      </c>
      <c r="J11" s="40" t="s">
        <v>0</v>
      </c>
      <c r="K11" s="40" t="s">
        <v>334</v>
      </c>
      <c r="L11" s="40" t="s">
        <v>117</v>
      </c>
      <c r="M11" s="40" t="s">
        <v>118</v>
      </c>
      <c r="N11" s="40" t="s">
        <v>119</v>
      </c>
      <c r="O11" s="40" t="s">
        <v>120</v>
      </c>
      <c r="P11" s="40" t="s">
        <v>106</v>
      </c>
      <c r="Q11" s="41" t="s">
        <v>193</v>
      </c>
      <c r="R11" s="89">
        <v>816583000</v>
      </c>
      <c r="S11" s="35">
        <v>22257000</v>
      </c>
      <c r="T11" s="35"/>
      <c r="U11" s="35"/>
      <c r="V11" s="35">
        <v>794326000</v>
      </c>
      <c r="W11" s="2"/>
      <c r="X11" s="2"/>
      <c r="Y11" s="2"/>
      <c r="Z11" s="2"/>
      <c r="AA11" s="2"/>
      <c r="AB11" s="2"/>
      <c r="AC11" s="2"/>
      <c r="AD11" s="2"/>
      <c r="AE11" s="34" t="s">
        <v>133</v>
      </c>
      <c r="AF11" s="34" t="s">
        <v>135</v>
      </c>
      <c r="AG11" s="34" t="s">
        <v>134</v>
      </c>
      <c r="AH11" s="102" t="s">
        <v>415</v>
      </c>
    </row>
    <row r="12" spans="1:34" ht="102" customHeight="1" x14ac:dyDescent="0.25">
      <c r="A12" s="40" t="s">
        <v>69</v>
      </c>
      <c r="B12" s="40" t="s">
        <v>95</v>
      </c>
      <c r="C12" s="40" t="s">
        <v>71</v>
      </c>
      <c r="D12" s="40" t="s">
        <v>404</v>
      </c>
      <c r="E12" s="65">
        <v>150000</v>
      </c>
      <c r="F12" s="40" t="s">
        <v>405</v>
      </c>
      <c r="G12" s="65">
        <v>3840</v>
      </c>
      <c r="H12" s="65">
        <v>4000</v>
      </c>
      <c r="I12" s="40" t="s">
        <v>271</v>
      </c>
      <c r="J12" s="40" t="s">
        <v>36</v>
      </c>
      <c r="K12" s="40" t="s">
        <v>364</v>
      </c>
      <c r="L12" s="40" t="s">
        <v>117</v>
      </c>
      <c r="M12" s="40" t="s">
        <v>118</v>
      </c>
      <c r="N12" s="40" t="s">
        <v>119</v>
      </c>
      <c r="O12" s="40" t="s">
        <v>120</v>
      </c>
      <c r="P12" s="40" t="s">
        <v>107</v>
      </c>
      <c r="Q12" s="41" t="s">
        <v>194</v>
      </c>
      <c r="R12" s="89">
        <v>92761000</v>
      </c>
      <c r="S12" s="35">
        <v>18762000</v>
      </c>
      <c r="T12" s="35"/>
      <c r="U12" s="35"/>
      <c r="V12" s="79">
        <v>73999000</v>
      </c>
      <c r="W12" s="2"/>
      <c r="X12" s="2"/>
      <c r="Y12" s="2"/>
      <c r="Z12" s="2"/>
      <c r="AA12" s="2"/>
      <c r="AB12" s="2"/>
      <c r="AC12" s="2"/>
      <c r="AD12" s="2"/>
      <c r="AE12" s="34" t="s">
        <v>133</v>
      </c>
      <c r="AF12" s="34" t="s">
        <v>135</v>
      </c>
      <c r="AG12" s="34" t="s">
        <v>134</v>
      </c>
      <c r="AH12" s="102" t="s">
        <v>415</v>
      </c>
    </row>
    <row r="13" spans="1:34" ht="92.25" customHeight="1" x14ac:dyDescent="0.25">
      <c r="A13" s="40" t="s">
        <v>39</v>
      </c>
      <c r="B13" s="40" t="s">
        <v>95</v>
      </c>
      <c r="C13" s="40" t="s">
        <v>71</v>
      </c>
      <c r="D13" s="40" t="s">
        <v>108</v>
      </c>
      <c r="E13" s="65">
        <v>1</v>
      </c>
      <c r="F13" s="40" t="s">
        <v>306</v>
      </c>
      <c r="G13" s="65">
        <v>0.55000000000000004</v>
      </c>
      <c r="H13" s="65">
        <v>1</v>
      </c>
      <c r="I13" s="40" t="s">
        <v>294</v>
      </c>
      <c r="J13" s="40" t="s">
        <v>37</v>
      </c>
      <c r="K13" s="40" t="s">
        <v>307</v>
      </c>
      <c r="L13" s="40" t="s">
        <v>117</v>
      </c>
      <c r="M13" s="40" t="s">
        <v>118</v>
      </c>
      <c r="N13" s="40" t="s">
        <v>119</v>
      </c>
      <c r="O13" s="40" t="s">
        <v>120</v>
      </c>
      <c r="P13" s="40" t="s">
        <v>110</v>
      </c>
      <c r="Q13" s="41" t="s">
        <v>195</v>
      </c>
      <c r="R13" s="89">
        <v>5152167027</v>
      </c>
      <c r="S13" s="35">
        <v>3549751236</v>
      </c>
      <c r="T13" s="35"/>
      <c r="U13" s="35"/>
      <c r="V13" s="35">
        <v>1602415791</v>
      </c>
      <c r="W13" s="2"/>
      <c r="X13" s="2"/>
      <c r="Y13" s="2"/>
      <c r="Z13" s="2"/>
      <c r="AA13" s="2"/>
      <c r="AB13" s="2"/>
      <c r="AC13" s="2"/>
      <c r="AD13" s="2"/>
      <c r="AE13" s="34" t="s">
        <v>133</v>
      </c>
      <c r="AF13" s="34" t="s">
        <v>135</v>
      </c>
      <c r="AG13" s="34" t="s">
        <v>134</v>
      </c>
      <c r="AH13" s="102" t="s">
        <v>415</v>
      </c>
    </row>
    <row r="14" spans="1:34" s="71" customFormat="1" ht="96.75" customHeight="1" x14ac:dyDescent="0.25">
      <c r="A14" s="40" t="s">
        <v>39</v>
      </c>
      <c r="B14" s="40" t="s">
        <v>95</v>
      </c>
      <c r="C14" s="40" t="s">
        <v>71</v>
      </c>
      <c r="D14" s="40" t="s">
        <v>109</v>
      </c>
      <c r="E14" s="65">
        <v>113</v>
      </c>
      <c r="F14" s="40" t="s">
        <v>293</v>
      </c>
      <c r="G14" s="65">
        <v>114</v>
      </c>
      <c r="H14" s="65">
        <v>113</v>
      </c>
      <c r="I14" s="40" t="s">
        <v>294</v>
      </c>
      <c r="J14" s="40" t="s">
        <v>37</v>
      </c>
      <c r="K14" s="40" t="s">
        <v>295</v>
      </c>
      <c r="L14" s="40" t="s">
        <v>117</v>
      </c>
      <c r="M14" s="40" t="s">
        <v>118</v>
      </c>
      <c r="N14" s="40" t="s">
        <v>119</v>
      </c>
      <c r="O14" s="40" t="s">
        <v>120</v>
      </c>
      <c r="P14" s="40" t="s">
        <v>107</v>
      </c>
      <c r="Q14" s="67" t="s">
        <v>296</v>
      </c>
      <c r="R14" s="89">
        <v>8191989000</v>
      </c>
      <c r="S14" s="90">
        <v>331445000</v>
      </c>
      <c r="T14" s="68"/>
      <c r="U14" s="68"/>
      <c r="V14" s="90">
        <v>7860544000</v>
      </c>
      <c r="W14" s="69"/>
      <c r="X14" s="69"/>
      <c r="Y14" s="69"/>
      <c r="Z14" s="69"/>
      <c r="AA14" s="69"/>
      <c r="AB14" s="69"/>
      <c r="AC14" s="69"/>
      <c r="AD14" s="69"/>
      <c r="AE14" s="70" t="s">
        <v>133</v>
      </c>
      <c r="AF14" s="70" t="s">
        <v>135</v>
      </c>
      <c r="AG14" s="70" t="s">
        <v>134</v>
      </c>
      <c r="AH14" s="102" t="s">
        <v>415</v>
      </c>
    </row>
    <row r="15" spans="1:34" s="71" customFormat="1" ht="96.75" customHeight="1" x14ac:dyDescent="0.25">
      <c r="A15" s="40" t="s">
        <v>39</v>
      </c>
      <c r="B15" s="40" t="s">
        <v>95</v>
      </c>
      <c r="C15" s="40" t="s">
        <v>71</v>
      </c>
      <c r="D15" s="40" t="s">
        <v>109</v>
      </c>
      <c r="E15" s="65">
        <v>125</v>
      </c>
      <c r="F15" s="40" t="s">
        <v>297</v>
      </c>
      <c r="G15" s="65">
        <v>125</v>
      </c>
      <c r="H15" s="65">
        <v>125</v>
      </c>
      <c r="I15" s="40" t="s">
        <v>271</v>
      </c>
      <c r="J15" s="40" t="s">
        <v>37</v>
      </c>
      <c r="K15" s="40" t="s">
        <v>298</v>
      </c>
      <c r="L15" s="40" t="s">
        <v>117</v>
      </c>
      <c r="M15" s="40" t="s">
        <v>118</v>
      </c>
      <c r="N15" s="40" t="s">
        <v>119</v>
      </c>
      <c r="O15" s="40" t="s">
        <v>120</v>
      </c>
      <c r="P15" s="40" t="s">
        <v>107</v>
      </c>
      <c r="Q15" s="67" t="s">
        <v>296</v>
      </c>
      <c r="R15" s="89">
        <v>450000000</v>
      </c>
      <c r="S15" s="66"/>
      <c r="T15" s="68"/>
      <c r="U15" s="68"/>
      <c r="V15" s="90">
        <v>450000000</v>
      </c>
      <c r="W15" s="69"/>
      <c r="X15" s="69"/>
      <c r="Y15" s="69"/>
      <c r="Z15" s="69"/>
      <c r="AA15" s="69"/>
      <c r="AB15" s="69"/>
      <c r="AC15" s="69"/>
      <c r="AD15" s="69"/>
      <c r="AE15" s="70"/>
      <c r="AF15" s="70"/>
      <c r="AG15" s="70"/>
      <c r="AH15" s="102" t="s">
        <v>415</v>
      </c>
    </row>
    <row r="16" spans="1:34" s="85" customFormat="1" ht="112.5" customHeight="1" x14ac:dyDescent="0.25">
      <c r="A16" s="40" t="s">
        <v>69</v>
      </c>
      <c r="B16" s="40" t="s">
        <v>95</v>
      </c>
      <c r="C16" s="40" t="s">
        <v>70</v>
      </c>
      <c r="D16" s="40" t="s">
        <v>406</v>
      </c>
      <c r="E16" s="65" t="s">
        <v>366</v>
      </c>
      <c r="F16" s="40" t="s">
        <v>381</v>
      </c>
      <c r="G16" s="65">
        <v>27</v>
      </c>
      <c r="H16" s="65">
        <v>125</v>
      </c>
      <c r="I16" s="40" t="s">
        <v>363</v>
      </c>
      <c r="J16" s="40" t="s">
        <v>36</v>
      </c>
      <c r="K16" s="40" t="s">
        <v>365</v>
      </c>
      <c r="L16" s="40" t="s">
        <v>117</v>
      </c>
      <c r="M16" s="40" t="s">
        <v>118</v>
      </c>
      <c r="N16" s="40" t="s">
        <v>119</v>
      </c>
      <c r="O16" s="40" t="s">
        <v>120</v>
      </c>
      <c r="P16" s="40" t="s">
        <v>111</v>
      </c>
      <c r="Q16" s="65" t="s">
        <v>383</v>
      </c>
      <c r="R16" s="89">
        <v>180806000</v>
      </c>
      <c r="S16" s="35">
        <v>18523000</v>
      </c>
      <c r="T16" s="35"/>
      <c r="U16" s="35"/>
      <c r="V16" s="35">
        <v>162283000</v>
      </c>
      <c r="W16" s="83"/>
      <c r="X16" s="83"/>
      <c r="Y16" s="83"/>
      <c r="Z16" s="83"/>
      <c r="AA16" s="83"/>
      <c r="AB16" s="83"/>
      <c r="AC16" s="83"/>
      <c r="AD16" s="83"/>
      <c r="AE16" s="84" t="s">
        <v>133</v>
      </c>
      <c r="AF16" s="84" t="s">
        <v>135</v>
      </c>
      <c r="AG16" s="84" t="s">
        <v>134</v>
      </c>
      <c r="AH16" s="102" t="s">
        <v>415</v>
      </c>
    </row>
    <row r="17" spans="1:34" s="85" customFormat="1" ht="102" customHeight="1" x14ac:dyDescent="0.25">
      <c r="A17" s="40" t="s">
        <v>39</v>
      </c>
      <c r="B17" s="40" t="s">
        <v>95</v>
      </c>
      <c r="C17" s="40" t="s">
        <v>70</v>
      </c>
      <c r="D17" s="40" t="s">
        <v>407</v>
      </c>
      <c r="E17" s="65">
        <v>1</v>
      </c>
      <c r="F17" s="40" t="s">
        <v>382</v>
      </c>
      <c r="G17" s="65">
        <v>0.65</v>
      </c>
      <c r="H17" s="65">
        <v>1</v>
      </c>
      <c r="I17" s="40" t="s">
        <v>367</v>
      </c>
      <c r="J17" s="40" t="s">
        <v>36</v>
      </c>
      <c r="K17" s="40" t="s">
        <v>368</v>
      </c>
      <c r="L17" s="40" t="s">
        <v>117</v>
      </c>
      <c r="M17" s="40" t="s">
        <v>118</v>
      </c>
      <c r="N17" s="40" t="s">
        <v>119</v>
      </c>
      <c r="O17" s="40" t="s">
        <v>120</v>
      </c>
      <c r="P17" s="40" t="s">
        <v>111</v>
      </c>
      <c r="Q17" s="65" t="s">
        <v>384</v>
      </c>
      <c r="R17" s="89">
        <v>20000000</v>
      </c>
      <c r="S17" s="35"/>
      <c r="T17" s="35"/>
      <c r="U17" s="35"/>
      <c r="V17" s="35">
        <v>20000000</v>
      </c>
      <c r="W17" s="83"/>
      <c r="X17" s="83"/>
      <c r="Y17" s="83"/>
      <c r="Z17" s="83"/>
      <c r="AA17" s="83"/>
      <c r="AB17" s="83"/>
      <c r="AC17" s="83"/>
      <c r="AD17" s="83"/>
      <c r="AE17" s="84" t="s">
        <v>133</v>
      </c>
      <c r="AF17" s="84" t="s">
        <v>135</v>
      </c>
      <c r="AG17" s="84" t="s">
        <v>134</v>
      </c>
      <c r="AH17" s="102" t="s">
        <v>415</v>
      </c>
    </row>
    <row r="18" spans="1:34" s="77" customFormat="1" ht="148.5" customHeight="1" x14ac:dyDescent="0.25">
      <c r="A18" s="40" t="s">
        <v>357</v>
      </c>
      <c r="B18" s="40" t="s">
        <v>95</v>
      </c>
      <c r="C18" s="40" t="s">
        <v>70</v>
      </c>
      <c r="D18" s="40" t="s">
        <v>358</v>
      </c>
      <c r="E18" s="65">
        <v>1730</v>
      </c>
      <c r="F18" s="40" t="s">
        <v>359</v>
      </c>
      <c r="G18" s="65">
        <v>934</v>
      </c>
      <c r="H18" s="65">
        <v>457</v>
      </c>
      <c r="I18" s="40" t="s">
        <v>360</v>
      </c>
      <c r="J18" s="40" t="s">
        <v>36</v>
      </c>
      <c r="K18" s="40" t="s">
        <v>361</v>
      </c>
      <c r="L18" s="40" t="s">
        <v>117</v>
      </c>
      <c r="M18" s="40" t="s">
        <v>118</v>
      </c>
      <c r="N18" s="40" t="s">
        <v>119</v>
      </c>
      <c r="O18" s="40" t="s">
        <v>120</v>
      </c>
      <c r="P18" s="40" t="s">
        <v>112</v>
      </c>
      <c r="Q18" s="73" t="s">
        <v>362</v>
      </c>
      <c r="R18" s="89">
        <v>159911000</v>
      </c>
      <c r="S18" s="74">
        <v>33105000</v>
      </c>
      <c r="T18" s="74"/>
      <c r="U18" s="74"/>
      <c r="V18" s="74">
        <v>126806000</v>
      </c>
      <c r="W18" s="75"/>
      <c r="X18" s="75"/>
      <c r="Y18" s="75"/>
      <c r="Z18" s="75"/>
      <c r="AA18" s="75"/>
      <c r="AB18" s="75"/>
      <c r="AC18" s="75"/>
      <c r="AD18" s="75"/>
      <c r="AE18" s="76" t="s">
        <v>133</v>
      </c>
      <c r="AF18" s="76" t="s">
        <v>135</v>
      </c>
      <c r="AG18" s="76" t="s">
        <v>134</v>
      </c>
      <c r="AH18" s="102" t="s">
        <v>415</v>
      </c>
    </row>
    <row r="19" spans="1:34" ht="138" customHeight="1" x14ac:dyDescent="0.25">
      <c r="A19" s="40" t="s">
        <v>39</v>
      </c>
      <c r="B19" s="40" t="s">
        <v>95</v>
      </c>
      <c r="C19" s="40" t="s">
        <v>70</v>
      </c>
      <c r="D19" s="40" t="s">
        <v>408</v>
      </c>
      <c r="E19" s="65">
        <v>9243</v>
      </c>
      <c r="F19" s="40" t="s">
        <v>339</v>
      </c>
      <c r="G19" s="65">
        <v>2524</v>
      </c>
      <c r="H19" s="65">
        <v>2170</v>
      </c>
      <c r="I19" s="40" t="s">
        <v>343</v>
      </c>
      <c r="J19" s="40" t="s">
        <v>36</v>
      </c>
      <c r="K19" s="40" t="s">
        <v>340</v>
      </c>
      <c r="L19" s="40" t="s">
        <v>117</v>
      </c>
      <c r="M19" s="40" t="s">
        <v>118</v>
      </c>
      <c r="N19" s="40" t="s">
        <v>119</v>
      </c>
      <c r="O19" s="40" t="s">
        <v>120</v>
      </c>
      <c r="P19" s="40" t="s">
        <v>114</v>
      </c>
      <c r="Q19" s="41" t="s">
        <v>196</v>
      </c>
      <c r="R19" s="91">
        <v>330130000</v>
      </c>
      <c r="S19" s="36">
        <v>93528000</v>
      </c>
      <c r="T19" s="36"/>
      <c r="U19" s="36"/>
      <c r="V19" s="36">
        <v>236602000</v>
      </c>
      <c r="W19" s="4"/>
      <c r="X19" s="4"/>
      <c r="Y19" s="4"/>
      <c r="Z19" s="4"/>
      <c r="AA19" s="4"/>
      <c r="AB19" s="4"/>
      <c r="AC19" s="4"/>
      <c r="AD19" s="4"/>
      <c r="AE19" s="34" t="s">
        <v>133</v>
      </c>
      <c r="AF19" s="34" t="s">
        <v>135</v>
      </c>
      <c r="AG19" s="34" t="s">
        <v>134</v>
      </c>
      <c r="AH19" s="102" t="s">
        <v>415</v>
      </c>
    </row>
    <row r="20" spans="1:34" ht="134.25" customHeight="1" x14ac:dyDescent="0.25">
      <c r="A20" s="40" t="s">
        <v>39</v>
      </c>
      <c r="B20" s="40" t="s">
        <v>102</v>
      </c>
      <c r="C20" s="40" t="s">
        <v>70</v>
      </c>
      <c r="D20" s="40" t="s">
        <v>113</v>
      </c>
      <c r="E20" s="65">
        <v>50</v>
      </c>
      <c r="F20" s="40" t="s">
        <v>342</v>
      </c>
      <c r="G20" s="65">
        <v>22</v>
      </c>
      <c r="H20" s="65">
        <v>28</v>
      </c>
      <c r="I20" s="40" t="s">
        <v>341</v>
      </c>
      <c r="J20" s="40" t="s">
        <v>36</v>
      </c>
      <c r="K20" s="40" t="s">
        <v>338</v>
      </c>
      <c r="L20" s="40" t="s">
        <v>117</v>
      </c>
      <c r="M20" s="40" t="s">
        <v>118</v>
      </c>
      <c r="N20" s="40" t="s">
        <v>119</v>
      </c>
      <c r="O20" s="40" t="s">
        <v>120</v>
      </c>
      <c r="P20" s="40" t="s">
        <v>114</v>
      </c>
      <c r="Q20" s="41" t="s">
        <v>196</v>
      </c>
      <c r="R20" s="91">
        <v>110000000</v>
      </c>
      <c r="S20" s="91">
        <v>110000000</v>
      </c>
      <c r="T20" s="36"/>
      <c r="U20" s="36"/>
      <c r="V20" s="72"/>
      <c r="W20" s="4"/>
      <c r="X20" s="4"/>
      <c r="Y20" s="4"/>
      <c r="Z20" s="4"/>
      <c r="AA20" s="4"/>
      <c r="AB20" s="4"/>
      <c r="AC20" s="4"/>
      <c r="AD20" s="4"/>
      <c r="AE20" s="34"/>
      <c r="AF20" s="34"/>
      <c r="AG20" s="34"/>
      <c r="AH20" s="102" t="s">
        <v>415</v>
      </c>
    </row>
    <row r="21" spans="1:34" ht="105" x14ac:dyDescent="0.25">
      <c r="A21" s="40" t="s">
        <v>39</v>
      </c>
      <c r="B21" s="40" t="s">
        <v>95</v>
      </c>
      <c r="C21" s="40" t="s">
        <v>70</v>
      </c>
      <c r="D21" s="40" t="s">
        <v>121</v>
      </c>
      <c r="E21" s="65">
        <v>382368</v>
      </c>
      <c r="F21" s="40" t="s">
        <v>304</v>
      </c>
      <c r="G21" s="65">
        <v>292000</v>
      </c>
      <c r="H21" s="65">
        <v>382368</v>
      </c>
      <c r="I21" s="40" t="s">
        <v>303</v>
      </c>
      <c r="J21" s="40" t="s">
        <v>37</v>
      </c>
      <c r="K21" s="40" t="s">
        <v>305</v>
      </c>
      <c r="L21" s="40" t="s">
        <v>117</v>
      </c>
      <c r="M21" s="40" t="s">
        <v>118</v>
      </c>
      <c r="N21" s="40" t="s">
        <v>119</v>
      </c>
      <c r="O21" s="40" t="s">
        <v>120</v>
      </c>
      <c r="P21" s="40" t="s">
        <v>115</v>
      </c>
      <c r="Q21" s="41" t="s">
        <v>197</v>
      </c>
      <c r="R21" s="89">
        <v>647095000</v>
      </c>
      <c r="S21" s="36">
        <v>9841000</v>
      </c>
      <c r="T21" s="36"/>
      <c r="U21" s="36"/>
      <c r="V21" s="78">
        <v>637254000</v>
      </c>
      <c r="W21" s="4"/>
      <c r="X21" s="4"/>
      <c r="Y21" s="4"/>
      <c r="Z21" s="4"/>
      <c r="AA21" s="4"/>
      <c r="AB21" s="4"/>
      <c r="AC21" s="4"/>
      <c r="AD21" s="4"/>
      <c r="AE21" s="34" t="s">
        <v>133</v>
      </c>
      <c r="AF21" s="34" t="s">
        <v>135</v>
      </c>
      <c r="AG21" s="34" t="s">
        <v>134</v>
      </c>
      <c r="AH21" s="102" t="s">
        <v>415</v>
      </c>
    </row>
    <row r="22" spans="1:34" ht="147.75" customHeight="1" x14ac:dyDescent="0.25">
      <c r="A22" s="40" t="s">
        <v>69</v>
      </c>
      <c r="B22" s="40" t="s">
        <v>96</v>
      </c>
      <c r="C22" s="40" t="s">
        <v>72</v>
      </c>
      <c r="D22" s="40" t="s">
        <v>116</v>
      </c>
      <c r="E22" s="65" t="s">
        <v>291</v>
      </c>
      <c r="F22" s="40" t="s">
        <v>289</v>
      </c>
      <c r="G22" s="65">
        <v>0</v>
      </c>
      <c r="H22" s="65" t="s">
        <v>291</v>
      </c>
      <c r="I22" s="40" t="s">
        <v>422</v>
      </c>
      <c r="J22" s="40" t="s">
        <v>0</v>
      </c>
      <c r="K22" s="40" t="s">
        <v>290</v>
      </c>
      <c r="L22" s="40" t="s">
        <v>117</v>
      </c>
      <c r="M22" s="40" t="s">
        <v>118</v>
      </c>
      <c r="N22" s="40" t="s">
        <v>119</v>
      </c>
      <c r="O22" s="40" t="s">
        <v>120</v>
      </c>
      <c r="P22" s="40" t="s">
        <v>161</v>
      </c>
      <c r="Q22" s="32" t="s">
        <v>198</v>
      </c>
      <c r="R22" s="89">
        <v>1116140800</v>
      </c>
      <c r="S22" s="36">
        <v>54925000</v>
      </c>
      <c r="T22" s="36"/>
      <c r="U22" s="36"/>
      <c r="V22" s="36">
        <v>1061215800</v>
      </c>
      <c r="W22" s="4"/>
      <c r="X22" s="4"/>
      <c r="Y22" s="4"/>
      <c r="Z22" s="4"/>
      <c r="AA22" s="4"/>
      <c r="AB22" s="4"/>
      <c r="AC22" s="4"/>
      <c r="AD22" s="4"/>
      <c r="AE22" s="34" t="s">
        <v>133</v>
      </c>
      <c r="AF22" s="34" t="s">
        <v>135</v>
      </c>
      <c r="AG22" s="34" t="s">
        <v>134</v>
      </c>
      <c r="AH22" s="102" t="s">
        <v>417</v>
      </c>
    </row>
    <row r="23" spans="1:34" s="64" customFormat="1" ht="105.75" customHeight="1" x14ac:dyDescent="0.25">
      <c r="A23" s="40" t="s">
        <v>38</v>
      </c>
      <c r="B23" s="40" t="s">
        <v>104</v>
      </c>
      <c r="C23" s="40" t="s">
        <v>92</v>
      </c>
      <c r="D23" s="40" t="s">
        <v>269</v>
      </c>
      <c r="E23" s="65">
        <v>70</v>
      </c>
      <c r="F23" s="40" t="s">
        <v>270</v>
      </c>
      <c r="G23" s="65">
        <v>23</v>
      </c>
      <c r="H23" s="65">
        <v>70</v>
      </c>
      <c r="I23" s="40" t="s">
        <v>271</v>
      </c>
      <c r="J23" s="40" t="s">
        <v>37</v>
      </c>
      <c r="K23" s="40" t="s">
        <v>272</v>
      </c>
      <c r="L23" s="40" t="s">
        <v>117</v>
      </c>
      <c r="M23" s="40" t="s">
        <v>118</v>
      </c>
      <c r="N23" s="40" t="s">
        <v>119</v>
      </c>
      <c r="O23" s="40" t="s">
        <v>120</v>
      </c>
      <c r="P23" s="40" t="s">
        <v>162</v>
      </c>
      <c r="Q23" s="46" t="s">
        <v>199</v>
      </c>
      <c r="R23" s="89">
        <v>160421000</v>
      </c>
      <c r="S23" s="61">
        <v>12145000</v>
      </c>
      <c r="T23" s="61"/>
      <c r="U23" s="61"/>
      <c r="V23" s="61">
        <v>148276000</v>
      </c>
      <c r="W23" s="62"/>
      <c r="X23" s="62"/>
      <c r="Y23" s="62"/>
      <c r="Z23" s="62"/>
      <c r="AA23" s="62"/>
      <c r="AB23" s="62"/>
      <c r="AC23" s="62"/>
      <c r="AD23" s="62"/>
      <c r="AE23" s="63" t="s">
        <v>133</v>
      </c>
      <c r="AF23" s="63" t="s">
        <v>135</v>
      </c>
      <c r="AG23" s="63" t="s">
        <v>134</v>
      </c>
      <c r="AH23" s="102" t="s">
        <v>417</v>
      </c>
    </row>
    <row r="24" spans="1:34" ht="94.5" customHeight="1" x14ac:dyDescent="0.25">
      <c r="A24" s="40" t="s">
        <v>39</v>
      </c>
      <c r="B24" s="40" t="s">
        <v>97</v>
      </c>
      <c r="C24" s="40" t="s">
        <v>74</v>
      </c>
      <c r="D24" s="40" t="s">
        <v>288</v>
      </c>
      <c r="E24" s="65">
        <v>125</v>
      </c>
      <c r="F24" s="40" t="s">
        <v>330</v>
      </c>
      <c r="G24" s="80">
        <v>13</v>
      </c>
      <c r="H24" s="65">
        <v>125</v>
      </c>
      <c r="I24" s="40" t="s">
        <v>372</v>
      </c>
      <c r="J24" s="40" t="s">
        <v>0</v>
      </c>
      <c r="K24" s="40" t="s">
        <v>329</v>
      </c>
      <c r="L24" s="40" t="s">
        <v>117</v>
      </c>
      <c r="M24" s="40" t="s">
        <v>118</v>
      </c>
      <c r="N24" s="40" t="s">
        <v>119</v>
      </c>
      <c r="O24" s="40" t="s">
        <v>120</v>
      </c>
      <c r="P24" s="40" t="s">
        <v>163</v>
      </c>
      <c r="Q24" s="52" t="s">
        <v>200</v>
      </c>
      <c r="R24" s="89">
        <v>179623667</v>
      </c>
      <c r="S24" s="36">
        <v>18152000</v>
      </c>
      <c r="T24" s="36"/>
      <c r="U24" s="36"/>
      <c r="V24" s="36">
        <v>161471667</v>
      </c>
      <c r="W24" s="4"/>
      <c r="X24" s="4"/>
      <c r="Y24" s="4"/>
      <c r="Z24" s="4"/>
      <c r="AA24" s="4"/>
      <c r="AB24" s="4"/>
      <c r="AC24" s="4"/>
      <c r="AD24" s="4"/>
      <c r="AE24" s="34" t="s">
        <v>133</v>
      </c>
      <c r="AF24" s="34" t="s">
        <v>135</v>
      </c>
      <c r="AG24" s="34" t="s">
        <v>134</v>
      </c>
      <c r="AH24" s="102" t="s">
        <v>417</v>
      </c>
    </row>
    <row r="25" spans="1:34" ht="108.75" customHeight="1" x14ac:dyDescent="0.25">
      <c r="A25" s="40" t="s">
        <v>39</v>
      </c>
      <c r="B25" s="40" t="s">
        <v>97</v>
      </c>
      <c r="C25" s="40" t="s">
        <v>74</v>
      </c>
      <c r="D25" s="40" t="s">
        <v>288</v>
      </c>
      <c r="E25" s="65">
        <v>125</v>
      </c>
      <c r="F25" s="40" t="s">
        <v>330</v>
      </c>
      <c r="G25" s="80">
        <v>125</v>
      </c>
      <c r="H25" s="65">
        <v>125</v>
      </c>
      <c r="I25" s="40" t="s">
        <v>373</v>
      </c>
      <c r="J25" s="40" t="s">
        <v>0</v>
      </c>
      <c r="K25" s="40" t="s">
        <v>329</v>
      </c>
      <c r="L25" s="40" t="s">
        <v>117</v>
      </c>
      <c r="M25" s="40" t="s">
        <v>118</v>
      </c>
      <c r="N25" s="40" t="s">
        <v>119</v>
      </c>
      <c r="O25" s="40" t="s">
        <v>120</v>
      </c>
      <c r="P25" s="40" t="s">
        <v>163</v>
      </c>
      <c r="Q25" s="52" t="s">
        <v>200</v>
      </c>
      <c r="R25" s="89">
        <v>236276666</v>
      </c>
      <c r="S25" s="36"/>
      <c r="T25" s="36"/>
      <c r="U25" s="36"/>
      <c r="V25" s="36">
        <v>236276666</v>
      </c>
      <c r="W25" s="4"/>
      <c r="X25" s="4"/>
      <c r="Y25" s="4"/>
      <c r="Z25" s="4"/>
      <c r="AA25" s="4"/>
      <c r="AB25" s="4"/>
      <c r="AC25" s="4"/>
      <c r="AD25" s="4"/>
      <c r="AE25" s="34" t="s">
        <v>133</v>
      </c>
      <c r="AF25" s="34" t="s">
        <v>135</v>
      </c>
      <c r="AG25" s="34" t="s">
        <v>134</v>
      </c>
      <c r="AH25" s="102" t="s">
        <v>417</v>
      </c>
    </row>
    <row r="26" spans="1:34" ht="107.25" customHeight="1" x14ac:dyDescent="0.25">
      <c r="A26" s="40" t="s">
        <v>39</v>
      </c>
      <c r="B26" s="40" t="s">
        <v>97</v>
      </c>
      <c r="C26" s="40" t="s">
        <v>75</v>
      </c>
      <c r="D26" s="40" t="s">
        <v>288</v>
      </c>
      <c r="E26" s="65">
        <v>125</v>
      </c>
      <c r="F26" s="40" t="s">
        <v>376</v>
      </c>
      <c r="G26" s="80">
        <v>125</v>
      </c>
      <c r="H26" s="65">
        <v>125</v>
      </c>
      <c r="I26" s="40" t="s">
        <v>337</v>
      </c>
      <c r="J26" s="40" t="s">
        <v>37</v>
      </c>
      <c r="K26" s="40" t="s">
        <v>375</v>
      </c>
      <c r="L26" s="40" t="s">
        <v>117</v>
      </c>
      <c r="M26" s="40" t="s">
        <v>118</v>
      </c>
      <c r="N26" s="40" t="s">
        <v>119</v>
      </c>
      <c r="O26" s="40" t="s">
        <v>120</v>
      </c>
      <c r="P26" s="40" t="s">
        <v>163</v>
      </c>
      <c r="Q26" s="52" t="s">
        <v>200</v>
      </c>
      <c r="R26" s="89">
        <v>161471667</v>
      </c>
      <c r="S26" s="1"/>
      <c r="T26" s="1"/>
      <c r="U26" s="1"/>
      <c r="V26" s="36">
        <v>161471667</v>
      </c>
      <c r="W26" s="4"/>
      <c r="X26" s="4"/>
      <c r="Y26" s="4"/>
      <c r="Z26" s="4"/>
      <c r="AA26" s="4"/>
      <c r="AB26" s="4"/>
      <c r="AC26" s="4"/>
      <c r="AD26" s="4"/>
      <c r="AE26" s="34" t="s">
        <v>133</v>
      </c>
      <c r="AF26" s="34" t="s">
        <v>135</v>
      </c>
      <c r="AG26" s="34" t="s">
        <v>134</v>
      </c>
      <c r="AH26" s="102" t="s">
        <v>417</v>
      </c>
    </row>
    <row r="27" spans="1:34" ht="108" customHeight="1" x14ac:dyDescent="0.25">
      <c r="A27" s="40" t="s">
        <v>39</v>
      </c>
      <c r="B27" s="40" t="s">
        <v>97</v>
      </c>
      <c r="C27" s="40" t="s">
        <v>75</v>
      </c>
      <c r="D27" s="40" t="s">
        <v>288</v>
      </c>
      <c r="E27" s="65">
        <v>125</v>
      </c>
      <c r="F27" s="40" t="s">
        <v>377</v>
      </c>
      <c r="G27" s="80">
        <v>0</v>
      </c>
      <c r="H27" s="65">
        <v>125</v>
      </c>
      <c r="I27" s="40" t="s">
        <v>337</v>
      </c>
      <c r="J27" s="40" t="s">
        <v>37</v>
      </c>
      <c r="K27" s="40" t="s">
        <v>374</v>
      </c>
      <c r="L27" s="40" t="s">
        <v>117</v>
      </c>
      <c r="M27" s="40" t="s">
        <v>118</v>
      </c>
      <c r="N27" s="40" t="s">
        <v>119</v>
      </c>
      <c r="O27" s="40" t="s">
        <v>120</v>
      </c>
      <c r="P27" s="40" t="s">
        <v>163</v>
      </c>
      <c r="Q27" s="52" t="s">
        <v>200</v>
      </c>
      <c r="R27" s="89">
        <v>651305000</v>
      </c>
      <c r="S27" s="103">
        <v>651305000</v>
      </c>
      <c r="T27" s="104"/>
      <c r="U27" s="1"/>
      <c r="V27" s="36"/>
      <c r="W27" s="4"/>
      <c r="X27" s="4"/>
      <c r="Y27" s="4"/>
      <c r="Z27" s="4"/>
      <c r="AA27" s="4"/>
      <c r="AB27" s="4"/>
      <c r="AC27" s="4"/>
      <c r="AD27" s="4"/>
      <c r="AE27" s="34" t="s">
        <v>133</v>
      </c>
      <c r="AF27" s="34" t="s">
        <v>135</v>
      </c>
      <c r="AG27" s="34" t="s">
        <v>134</v>
      </c>
      <c r="AH27" s="102" t="s">
        <v>417</v>
      </c>
    </row>
    <row r="28" spans="1:34" ht="107.25" customHeight="1" x14ac:dyDescent="0.25">
      <c r="A28" s="40" t="s">
        <v>39</v>
      </c>
      <c r="B28" s="40" t="s">
        <v>98</v>
      </c>
      <c r="C28" s="40" t="s">
        <v>78</v>
      </c>
      <c r="D28" s="40" t="s">
        <v>301</v>
      </c>
      <c r="E28" s="65">
        <v>1</v>
      </c>
      <c r="F28" s="40" t="s">
        <v>388</v>
      </c>
      <c r="G28" s="65">
        <v>0.45</v>
      </c>
      <c r="H28" s="65">
        <v>1</v>
      </c>
      <c r="I28" s="40" t="s">
        <v>299</v>
      </c>
      <c r="J28" s="40" t="s">
        <v>37</v>
      </c>
      <c r="K28" s="40" t="s">
        <v>300</v>
      </c>
      <c r="L28" s="40" t="s">
        <v>117</v>
      </c>
      <c r="M28" s="40" t="s">
        <v>118</v>
      </c>
      <c r="N28" s="40" t="s">
        <v>119</v>
      </c>
      <c r="O28" s="40" t="s">
        <v>120</v>
      </c>
      <c r="P28" s="40" t="s">
        <v>164</v>
      </c>
      <c r="Q28" s="41" t="s">
        <v>201</v>
      </c>
      <c r="R28" s="89">
        <v>829909209</v>
      </c>
      <c r="S28" s="36">
        <v>83643000</v>
      </c>
      <c r="T28" s="36"/>
      <c r="U28" s="36"/>
      <c r="V28" s="36">
        <v>746266209</v>
      </c>
      <c r="W28" s="4"/>
      <c r="X28" s="4"/>
      <c r="Y28" s="4"/>
      <c r="Z28" s="4"/>
      <c r="AA28" s="4"/>
      <c r="AB28" s="4"/>
      <c r="AC28" s="4"/>
      <c r="AD28" s="4"/>
      <c r="AE28" s="34" t="s">
        <v>133</v>
      </c>
      <c r="AF28" s="34" t="s">
        <v>135</v>
      </c>
      <c r="AG28" s="34" t="s">
        <v>134</v>
      </c>
      <c r="AH28" s="102" t="s">
        <v>415</v>
      </c>
    </row>
    <row r="29" spans="1:34" ht="97.5" customHeight="1" x14ac:dyDescent="0.25">
      <c r="A29" s="40" t="s">
        <v>69</v>
      </c>
      <c r="B29" s="40" t="s">
        <v>99</v>
      </c>
      <c r="C29" s="40" t="s">
        <v>79</v>
      </c>
      <c r="D29" s="40" t="s">
        <v>389</v>
      </c>
      <c r="E29" s="65">
        <v>0.8</v>
      </c>
      <c r="F29" s="40" t="s">
        <v>252</v>
      </c>
      <c r="G29" s="65">
        <v>0</v>
      </c>
      <c r="H29" s="65">
        <v>0.8</v>
      </c>
      <c r="I29" s="40" t="s">
        <v>281</v>
      </c>
      <c r="J29" s="40" t="s">
        <v>37</v>
      </c>
      <c r="K29" s="40" t="s">
        <v>253</v>
      </c>
      <c r="L29" s="40" t="s">
        <v>117</v>
      </c>
      <c r="M29" s="40" t="s">
        <v>118</v>
      </c>
      <c r="N29" s="40" t="s">
        <v>119</v>
      </c>
      <c r="O29" s="40" t="s">
        <v>120</v>
      </c>
      <c r="P29" s="40" t="s">
        <v>165</v>
      </c>
      <c r="Q29" s="41" t="s">
        <v>202</v>
      </c>
      <c r="R29" s="89">
        <v>1312442000</v>
      </c>
      <c r="S29" s="36">
        <v>34313000</v>
      </c>
      <c r="T29" s="36"/>
      <c r="U29" s="36"/>
      <c r="V29" s="36">
        <v>1278129000</v>
      </c>
      <c r="W29" s="4"/>
      <c r="X29" s="4"/>
      <c r="Y29" s="4"/>
      <c r="Z29" s="4"/>
      <c r="AA29" s="4"/>
      <c r="AB29" s="4"/>
      <c r="AC29" s="4"/>
      <c r="AD29" s="4"/>
      <c r="AE29" s="34" t="s">
        <v>133</v>
      </c>
      <c r="AF29" s="34" t="s">
        <v>135</v>
      </c>
      <c r="AG29" s="34" t="s">
        <v>134</v>
      </c>
      <c r="AH29" s="102" t="s">
        <v>417</v>
      </c>
    </row>
    <row r="30" spans="1:34" ht="87" customHeight="1" x14ac:dyDescent="0.25">
      <c r="A30" s="40" t="s">
        <v>69</v>
      </c>
      <c r="B30" s="40" t="s">
        <v>100</v>
      </c>
      <c r="C30" s="40" t="s">
        <v>82</v>
      </c>
      <c r="D30" s="40" t="s">
        <v>122</v>
      </c>
      <c r="E30" s="65">
        <v>0.85</v>
      </c>
      <c r="F30" s="40" t="s">
        <v>274</v>
      </c>
      <c r="G30" s="65">
        <v>0.73</v>
      </c>
      <c r="H30" s="65">
        <v>0.85</v>
      </c>
      <c r="I30" s="40" t="s">
        <v>278</v>
      </c>
      <c r="J30" s="40" t="s">
        <v>36</v>
      </c>
      <c r="K30" s="40" t="s">
        <v>273</v>
      </c>
      <c r="L30" s="40" t="s">
        <v>117</v>
      </c>
      <c r="M30" s="40" t="s">
        <v>118</v>
      </c>
      <c r="N30" s="40" t="s">
        <v>119</v>
      </c>
      <c r="O30" s="40" t="s">
        <v>120</v>
      </c>
      <c r="P30" s="40" t="s">
        <v>166</v>
      </c>
      <c r="Q30" s="41" t="s">
        <v>203</v>
      </c>
      <c r="R30" s="91">
        <v>1227290200</v>
      </c>
      <c r="S30" s="36">
        <v>33014000</v>
      </c>
      <c r="T30" s="36"/>
      <c r="U30" s="36"/>
      <c r="V30" s="36">
        <v>882557000</v>
      </c>
      <c r="W30" s="4"/>
      <c r="X30" s="4"/>
      <c r="Y30" s="4"/>
      <c r="Z30" s="4"/>
      <c r="AA30" s="4"/>
      <c r="AB30" s="4"/>
      <c r="AC30" s="4"/>
      <c r="AD30" s="36">
        <v>311719200</v>
      </c>
      <c r="AE30" s="34" t="s">
        <v>133</v>
      </c>
      <c r="AF30" s="34" t="s">
        <v>135</v>
      </c>
      <c r="AG30" s="34" t="s">
        <v>134</v>
      </c>
      <c r="AH30" s="102" t="s">
        <v>417</v>
      </c>
    </row>
    <row r="31" spans="1:34" ht="97.5" customHeight="1" x14ac:dyDescent="0.25">
      <c r="A31" s="40" t="s">
        <v>69</v>
      </c>
      <c r="B31" s="40" t="s">
        <v>100</v>
      </c>
      <c r="C31" s="40" t="s">
        <v>82</v>
      </c>
      <c r="D31" s="40" t="s">
        <v>122</v>
      </c>
      <c r="E31" s="65">
        <v>0.85</v>
      </c>
      <c r="F31" s="40" t="s">
        <v>274</v>
      </c>
      <c r="G31" s="65">
        <v>0.73</v>
      </c>
      <c r="H31" s="65">
        <v>0.85</v>
      </c>
      <c r="I31" s="40" t="s">
        <v>277</v>
      </c>
      <c r="J31" s="40" t="s">
        <v>36</v>
      </c>
      <c r="K31" s="40" t="s">
        <v>273</v>
      </c>
      <c r="L31" s="40" t="s">
        <v>117</v>
      </c>
      <c r="M31" s="40" t="s">
        <v>118</v>
      </c>
      <c r="N31" s="40" t="s">
        <v>119</v>
      </c>
      <c r="O31" s="40" t="s">
        <v>120</v>
      </c>
      <c r="P31" s="40" t="s">
        <v>166</v>
      </c>
      <c r="Q31" s="41" t="s">
        <v>203</v>
      </c>
      <c r="R31" s="91"/>
      <c r="S31" s="36"/>
      <c r="T31" s="36"/>
      <c r="U31" s="36"/>
      <c r="V31" s="36"/>
      <c r="W31" s="4"/>
      <c r="X31" s="4"/>
      <c r="Y31" s="4"/>
      <c r="Z31" s="4"/>
      <c r="AA31" s="4"/>
      <c r="AB31" s="4"/>
      <c r="AC31" s="4"/>
      <c r="AD31" s="36"/>
      <c r="AE31" s="34"/>
      <c r="AF31" s="34"/>
      <c r="AG31" s="34"/>
      <c r="AH31" s="102" t="s">
        <v>417</v>
      </c>
    </row>
    <row r="32" spans="1:34" ht="99.75" customHeight="1" x14ac:dyDescent="0.25">
      <c r="A32" s="40" t="s">
        <v>69</v>
      </c>
      <c r="B32" s="40" t="s">
        <v>100</v>
      </c>
      <c r="C32" s="40" t="s">
        <v>82</v>
      </c>
      <c r="D32" s="40" t="s">
        <v>122</v>
      </c>
      <c r="E32" s="65">
        <v>0.95</v>
      </c>
      <c r="F32" s="40" t="s">
        <v>275</v>
      </c>
      <c r="G32" s="65">
        <v>0.84</v>
      </c>
      <c r="H32" s="65">
        <v>0.95</v>
      </c>
      <c r="I32" s="40" t="s">
        <v>279</v>
      </c>
      <c r="J32" s="40" t="s">
        <v>37</v>
      </c>
      <c r="K32" s="40" t="s">
        <v>276</v>
      </c>
      <c r="L32" s="40" t="s">
        <v>117</v>
      </c>
      <c r="M32" s="40" t="s">
        <v>118</v>
      </c>
      <c r="N32" s="40" t="s">
        <v>119</v>
      </c>
      <c r="O32" s="40" t="s">
        <v>120</v>
      </c>
      <c r="P32" s="40" t="s">
        <v>166</v>
      </c>
      <c r="Q32" s="41" t="s">
        <v>203</v>
      </c>
      <c r="R32" s="91"/>
      <c r="S32" s="36"/>
      <c r="T32" s="36"/>
      <c r="U32" s="36"/>
      <c r="V32" s="36"/>
      <c r="W32" s="4"/>
      <c r="X32" s="4"/>
      <c r="Y32" s="4"/>
      <c r="Z32" s="4"/>
      <c r="AA32" s="4"/>
      <c r="AB32" s="4"/>
      <c r="AC32" s="4"/>
      <c r="AD32" s="36"/>
      <c r="AE32" s="34"/>
      <c r="AF32" s="34"/>
      <c r="AG32" s="34"/>
      <c r="AH32" s="102" t="s">
        <v>417</v>
      </c>
    </row>
    <row r="33" spans="1:34" ht="93" customHeight="1" x14ac:dyDescent="0.25">
      <c r="A33" s="40" t="s">
        <v>69</v>
      </c>
      <c r="B33" s="40" t="s">
        <v>100</v>
      </c>
      <c r="C33" s="40" t="s">
        <v>82</v>
      </c>
      <c r="D33" s="40" t="s">
        <v>122</v>
      </c>
      <c r="E33" s="65">
        <v>0.95</v>
      </c>
      <c r="F33" s="40" t="s">
        <v>275</v>
      </c>
      <c r="G33" s="65">
        <v>0.84</v>
      </c>
      <c r="H33" s="65">
        <v>0.95</v>
      </c>
      <c r="I33" s="40" t="s">
        <v>280</v>
      </c>
      <c r="J33" s="40" t="s">
        <v>37</v>
      </c>
      <c r="K33" s="40" t="s">
        <v>276</v>
      </c>
      <c r="L33" s="40" t="s">
        <v>117</v>
      </c>
      <c r="M33" s="40" t="s">
        <v>118</v>
      </c>
      <c r="N33" s="40" t="s">
        <v>119</v>
      </c>
      <c r="O33" s="40" t="s">
        <v>120</v>
      </c>
      <c r="P33" s="40" t="s">
        <v>166</v>
      </c>
      <c r="Q33" s="41" t="s">
        <v>203</v>
      </c>
      <c r="R33" s="91"/>
      <c r="S33" s="36"/>
      <c r="T33" s="36"/>
      <c r="U33" s="36"/>
      <c r="V33" s="36"/>
      <c r="W33" s="4"/>
      <c r="X33" s="4"/>
      <c r="Y33" s="4"/>
      <c r="Z33" s="4"/>
      <c r="AA33" s="4"/>
      <c r="AB33" s="4"/>
      <c r="AC33" s="4"/>
      <c r="AD33" s="36"/>
      <c r="AE33" s="34"/>
      <c r="AF33" s="34"/>
      <c r="AG33" s="34"/>
      <c r="AH33" s="102" t="s">
        <v>417</v>
      </c>
    </row>
    <row r="34" spans="1:34" ht="120.75" customHeight="1" x14ac:dyDescent="0.25">
      <c r="A34" s="40" t="s">
        <v>69</v>
      </c>
      <c r="B34" s="40" t="s">
        <v>100</v>
      </c>
      <c r="C34" s="40" t="s">
        <v>81</v>
      </c>
      <c r="D34" s="40" t="s">
        <v>257</v>
      </c>
      <c r="E34" s="65">
        <v>1</v>
      </c>
      <c r="F34" s="40" t="s">
        <v>344</v>
      </c>
      <c r="G34" s="65">
        <v>0</v>
      </c>
      <c r="H34" s="65">
        <v>1</v>
      </c>
      <c r="I34" s="40" t="s">
        <v>256</v>
      </c>
      <c r="J34" s="40" t="s">
        <v>36</v>
      </c>
      <c r="K34" s="40" t="s">
        <v>255</v>
      </c>
      <c r="L34" s="40" t="s">
        <v>117</v>
      </c>
      <c r="M34" s="40" t="s">
        <v>118</v>
      </c>
      <c r="N34" s="40" t="s">
        <v>119</v>
      </c>
      <c r="O34" s="40" t="s">
        <v>120</v>
      </c>
      <c r="P34" s="40" t="s">
        <v>167</v>
      </c>
      <c r="Q34" s="41" t="s">
        <v>204</v>
      </c>
      <c r="R34" s="91">
        <v>140571000</v>
      </c>
      <c r="S34" s="36">
        <v>11433000</v>
      </c>
      <c r="T34" s="36"/>
      <c r="U34" s="36"/>
      <c r="V34" s="36">
        <v>129138000</v>
      </c>
      <c r="W34" s="4"/>
      <c r="X34" s="4"/>
      <c r="Y34" s="4"/>
      <c r="Z34" s="4"/>
      <c r="AA34" s="4"/>
      <c r="AB34" s="4"/>
      <c r="AC34" s="4"/>
      <c r="AD34" s="4"/>
      <c r="AE34" s="34" t="s">
        <v>133</v>
      </c>
      <c r="AF34" s="34" t="s">
        <v>135</v>
      </c>
      <c r="AG34" s="34" t="s">
        <v>134</v>
      </c>
      <c r="AH34" s="102" t="s">
        <v>417</v>
      </c>
    </row>
    <row r="35" spans="1:34" ht="109.5" customHeight="1" x14ac:dyDescent="0.25">
      <c r="A35" s="40"/>
      <c r="B35" s="40" t="s">
        <v>100</v>
      </c>
      <c r="C35" s="40" t="s">
        <v>81</v>
      </c>
      <c r="D35" s="40" t="s">
        <v>254</v>
      </c>
      <c r="E35" s="65">
        <v>1</v>
      </c>
      <c r="F35" s="40" t="s">
        <v>390</v>
      </c>
      <c r="G35" s="65">
        <v>0</v>
      </c>
      <c r="H35" s="65">
        <v>1</v>
      </c>
      <c r="I35" s="40" t="s">
        <v>258</v>
      </c>
      <c r="J35" s="40" t="s">
        <v>0</v>
      </c>
      <c r="K35" s="40" t="s">
        <v>259</v>
      </c>
      <c r="L35" s="40" t="s">
        <v>117</v>
      </c>
      <c r="M35" s="40" t="s">
        <v>118</v>
      </c>
      <c r="N35" s="40" t="s">
        <v>119</v>
      </c>
      <c r="O35" s="40" t="s">
        <v>120</v>
      </c>
      <c r="P35" s="40" t="s">
        <v>167</v>
      </c>
      <c r="Q35" s="41" t="s">
        <v>204</v>
      </c>
      <c r="R35" s="91"/>
      <c r="S35" s="36"/>
      <c r="T35" s="36"/>
      <c r="U35" s="36"/>
      <c r="V35" s="36"/>
      <c r="W35" s="4"/>
      <c r="X35" s="4"/>
      <c r="Y35" s="4"/>
      <c r="Z35" s="4"/>
      <c r="AA35" s="4"/>
      <c r="AB35" s="4"/>
      <c r="AC35" s="4"/>
      <c r="AD35" s="4"/>
      <c r="AE35" s="34"/>
      <c r="AF35" s="34"/>
      <c r="AG35" s="34"/>
      <c r="AH35" s="102" t="s">
        <v>417</v>
      </c>
    </row>
    <row r="36" spans="1:34" ht="111.75" customHeight="1" x14ac:dyDescent="0.25">
      <c r="A36" s="40" t="s">
        <v>69</v>
      </c>
      <c r="B36" s="40" t="s">
        <v>100</v>
      </c>
      <c r="C36" s="40" t="s">
        <v>245</v>
      </c>
      <c r="D36" s="40" t="s">
        <v>123</v>
      </c>
      <c r="E36" s="65">
        <v>104221</v>
      </c>
      <c r="F36" s="40" t="s">
        <v>331</v>
      </c>
      <c r="G36" s="65">
        <v>104221</v>
      </c>
      <c r="H36" s="65">
        <v>104221</v>
      </c>
      <c r="I36" s="40" t="s">
        <v>302</v>
      </c>
      <c r="J36" s="40" t="s">
        <v>37</v>
      </c>
      <c r="K36" s="40" t="s">
        <v>246</v>
      </c>
      <c r="L36" s="40" t="s">
        <v>117</v>
      </c>
      <c r="M36" s="40" t="s">
        <v>118</v>
      </c>
      <c r="N36" s="40" t="s">
        <v>119</v>
      </c>
      <c r="O36" s="40" t="s">
        <v>120</v>
      </c>
      <c r="P36" s="40" t="s">
        <v>168</v>
      </c>
      <c r="Q36" s="41" t="s">
        <v>205</v>
      </c>
      <c r="R36" s="89">
        <v>7308462453</v>
      </c>
      <c r="S36" s="36">
        <v>11386000</v>
      </c>
      <c r="T36" s="36"/>
      <c r="U36" s="36"/>
      <c r="V36" s="36">
        <v>3530737253</v>
      </c>
      <c r="W36" s="4"/>
      <c r="X36" s="4"/>
      <c r="Y36" s="4"/>
      <c r="Z36" s="4"/>
      <c r="AA36" s="4"/>
      <c r="AB36" s="4"/>
      <c r="AC36" s="4"/>
      <c r="AD36" s="36">
        <v>3766339200</v>
      </c>
      <c r="AE36" s="34" t="s">
        <v>133</v>
      </c>
      <c r="AF36" s="34" t="s">
        <v>135</v>
      </c>
      <c r="AG36" s="34" t="s">
        <v>134</v>
      </c>
      <c r="AH36" s="102" t="s">
        <v>415</v>
      </c>
    </row>
    <row r="37" spans="1:34" ht="105" customHeight="1" x14ac:dyDescent="0.25">
      <c r="A37" s="40" t="s">
        <v>38</v>
      </c>
      <c r="B37" s="40" t="s">
        <v>101</v>
      </c>
      <c r="C37" s="40" t="s">
        <v>83</v>
      </c>
      <c r="D37" s="40" t="s">
        <v>392</v>
      </c>
      <c r="E37" s="65">
        <v>100</v>
      </c>
      <c r="F37" s="40" t="s">
        <v>391</v>
      </c>
      <c r="G37" s="65">
        <v>0</v>
      </c>
      <c r="H37" s="65">
        <v>100</v>
      </c>
      <c r="I37" s="40" t="s">
        <v>157</v>
      </c>
      <c r="J37" s="40" t="s">
        <v>37</v>
      </c>
      <c r="K37" s="40" t="s">
        <v>156</v>
      </c>
      <c r="L37" s="40" t="s">
        <v>117</v>
      </c>
      <c r="M37" s="40" t="s">
        <v>118</v>
      </c>
      <c r="N37" s="40" t="s">
        <v>119</v>
      </c>
      <c r="O37" s="40" t="s">
        <v>120</v>
      </c>
      <c r="P37" s="40" t="s">
        <v>160</v>
      </c>
      <c r="Q37" s="41" t="s">
        <v>206</v>
      </c>
      <c r="R37" s="89">
        <v>1519878000</v>
      </c>
      <c r="S37" s="36">
        <v>1519878000</v>
      </c>
      <c r="T37" s="36"/>
      <c r="U37" s="36"/>
      <c r="V37" s="36"/>
      <c r="W37" s="4"/>
      <c r="X37" s="4"/>
      <c r="Y37" s="4"/>
      <c r="Z37" s="4"/>
      <c r="AA37" s="4"/>
      <c r="AB37" s="4"/>
      <c r="AC37" s="4"/>
      <c r="AD37" s="4"/>
      <c r="AE37" s="34" t="s">
        <v>133</v>
      </c>
      <c r="AF37" s="34" t="s">
        <v>135</v>
      </c>
      <c r="AG37" s="34" t="s">
        <v>134</v>
      </c>
      <c r="AH37" s="102" t="s">
        <v>418</v>
      </c>
    </row>
    <row r="38" spans="1:34" ht="132" customHeight="1" x14ac:dyDescent="0.25">
      <c r="A38" s="40" t="s">
        <v>352</v>
      </c>
      <c r="B38" s="40" t="s">
        <v>104</v>
      </c>
      <c r="C38" s="40" t="s">
        <v>92</v>
      </c>
      <c r="D38" s="40" t="s">
        <v>127</v>
      </c>
      <c r="E38" s="65">
        <v>125</v>
      </c>
      <c r="F38" s="40" t="s">
        <v>319</v>
      </c>
      <c r="G38" s="65"/>
      <c r="H38" s="65">
        <v>32</v>
      </c>
      <c r="I38" s="40" t="s">
        <v>320</v>
      </c>
      <c r="J38" s="40" t="s">
        <v>353</v>
      </c>
      <c r="K38" s="40" t="s">
        <v>318</v>
      </c>
      <c r="L38" s="40" t="s">
        <v>117</v>
      </c>
      <c r="M38" s="40" t="s">
        <v>118</v>
      </c>
      <c r="N38" s="40" t="s">
        <v>119</v>
      </c>
      <c r="O38" s="40" t="s">
        <v>120</v>
      </c>
      <c r="P38" s="40" t="s">
        <v>169</v>
      </c>
      <c r="Q38" s="41" t="s">
        <v>207</v>
      </c>
      <c r="R38" s="89">
        <v>176932000</v>
      </c>
      <c r="S38" s="37">
        <v>13134000</v>
      </c>
      <c r="T38" s="37"/>
      <c r="U38" s="37"/>
      <c r="V38" s="37">
        <v>163798000</v>
      </c>
      <c r="W38" s="4"/>
      <c r="X38" s="4"/>
      <c r="Y38" s="4"/>
      <c r="Z38" s="4"/>
      <c r="AA38" s="4"/>
      <c r="AB38" s="4"/>
      <c r="AC38" s="4"/>
      <c r="AD38" s="4"/>
      <c r="AE38" s="34" t="s">
        <v>133</v>
      </c>
      <c r="AF38" s="34" t="s">
        <v>135</v>
      </c>
      <c r="AG38" s="34" t="s">
        <v>134</v>
      </c>
      <c r="AH38" s="102" t="s">
        <v>417</v>
      </c>
    </row>
    <row r="39" spans="1:34" ht="108" customHeight="1" x14ac:dyDescent="0.25">
      <c r="A39" s="40" t="s">
        <v>69</v>
      </c>
      <c r="B39" s="40" t="s">
        <v>103</v>
      </c>
      <c r="C39" s="40" t="s">
        <v>86</v>
      </c>
      <c r="D39" s="40" t="s">
        <v>393</v>
      </c>
      <c r="E39" s="65">
        <v>0.7</v>
      </c>
      <c r="F39" s="40" t="s">
        <v>261</v>
      </c>
      <c r="G39" s="65">
        <v>0</v>
      </c>
      <c r="H39" s="65">
        <v>0.56000000000000005</v>
      </c>
      <c r="I39" s="40" t="s">
        <v>265</v>
      </c>
      <c r="J39" s="40" t="s">
        <v>36</v>
      </c>
      <c r="K39" s="40" t="s">
        <v>264</v>
      </c>
      <c r="L39" s="40" t="s">
        <v>117</v>
      </c>
      <c r="M39" s="40" t="s">
        <v>118</v>
      </c>
      <c r="N39" s="40" t="s">
        <v>119</v>
      </c>
      <c r="O39" s="40" t="s">
        <v>120</v>
      </c>
      <c r="P39" s="40" t="s">
        <v>170</v>
      </c>
      <c r="Q39" s="41" t="s">
        <v>263</v>
      </c>
      <c r="R39" s="92">
        <v>767819000</v>
      </c>
      <c r="S39" s="37">
        <v>18405000</v>
      </c>
      <c r="T39" s="37"/>
      <c r="U39" s="37"/>
      <c r="V39" s="37">
        <v>749414000</v>
      </c>
      <c r="W39" s="4"/>
      <c r="X39" s="4"/>
      <c r="Y39" s="4"/>
      <c r="Z39" s="4"/>
      <c r="AA39" s="4"/>
      <c r="AB39" s="4"/>
      <c r="AC39" s="4"/>
      <c r="AD39" s="4"/>
      <c r="AE39" s="34" t="s">
        <v>133</v>
      </c>
      <c r="AF39" s="34" t="s">
        <v>135</v>
      </c>
      <c r="AG39" s="34" t="s">
        <v>134</v>
      </c>
      <c r="AH39" s="102" t="s">
        <v>417</v>
      </c>
    </row>
    <row r="40" spans="1:34" ht="105" x14ac:dyDescent="0.25">
      <c r="A40" s="40" t="s">
        <v>69</v>
      </c>
      <c r="B40" s="40" t="s">
        <v>103</v>
      </c>
      <c r="C40" s="40" t="s">
        <v>86</v>
      </c>
      <c r="D40" s="40" t="s">
        <v>267</v>
      </c>
      <c r="E40" s="65">
        <v>1</v>
      </c>
      <c r="F40" s="40" t="s">
        <v>394</v>
      </c>
      <c r="G40" s="65">
        <v>1</v>
      </c>
      <c r="H40" s="65">
        <v>1</v>
      </c>
      <c r="I40" s="40" t="s">
        <v>266</v>
      </c>
      <c r="J40" s="40" t="s">
        <v>37</v>
      </c>
      <c r="K40" s="40" t="s">
        <v>268</v>
      </c>
      <c r="L40" s="40" t="s">
        <v>117</v>
      </c>
      <c r="M40" s="40" t="s">
        <v>118</v>
      </c>
      <c r="N40" s="40" t="s">
        <v>119</v>
      </c>
      <c r="O40" s="40" t="s">
        <v>120</v>
      </c>
      <c r="P40" s="40" t="s">
        <v>170</v>
      </c>
      <c r="Q40" s="41" t="s">
        <v>262</v>
      </c>
      <c r="R40" s="92"/>
      <c r="S40" s="59"/>
      <c r="T40" s="37"/>
      <c r="U40" s="37"/>
      <c r="V40" s="37"/>
      <c r="W40" s="4"/>
      <c r="X40" s="4"/>
      <c r="Y40" s="4"/>
      <c r="Z40" s="4"/>
      <c r="AA40" s="4"/>
      <c r="AB40" s="4"/>
      <c r="AC40" s="4"/>
      <c r="AD40" s="4"/>
      <c r="AE40" s="34"/>
      <c r="AF40" s="34"/>
      <c r="AG40" s="34"/>
      <c r="AH40" s="102" t="s">
        <v>417</v>
      </c>
    </row>
    <row r="41" spans="1:34" ht="81.75" customHeight="1" x14ac:dyDescent="0.25">
      <c r="A41" s="40" t="s">
        <v>39</v>
      </c>
      <c r="B41" s="40" t="s">
        <v>103</v>
      </c>
      <c r="C41" s="40" t="s">
        <v>87</v>
      </c>
      <c r="D41" s="40" t="s">
        <v>126</v>
      </c>
      <c r="E41" s="65">
        <v>301341</v>
      </c>
      <c r="F41" s="40" t="s">
        <v>316</v>
      </c>
      <c r="G41" s="65">
        <v>166067</v>
      </c>
      <c r="H41" s="65">
        <v>301341</v>
      </c>
      <c r="I41" s="40" t="s">
        <v>335</v>
      </c>
      <c r="J41" s="40" t="s">
        <v>0</v>
      </c>
      <c r="K41" s="40" t="s">
        <v>317</v>
      </c>
      <c r="L41" s="40" t="s">
        <v>313</v>
      </c>
      <c r="M41" s="40" t="s">
        <v>312</v>
      </c>
      <c r="N41" s="40" t="s">
        <v>314</v>
      </c>
      <c r="O41" s="40" t="s">
        <v>315</v>
      </c>
      <c r="P41" s="40" t="s">
        <v>171</v>
      </c>
      <c r="Q41" s="42" t="s">
        <v>208</v>
      </c>
      <c r="R41" s="92">
        <v>9982680700</v>
      </c>
      <c r="S41" s="36">
        <v>9982680700</v>
      </c>
      <c r="T41" s="36"/>
      <c r="U41" s="36"/>
      <c r="V41" s="36"/>
      <c r="W41" s="4"/>
      <c r="X41" s="4"/>
      <c r="Y41" s="4"/>
      <c r="Z41" s="4"/>
      <c r="AA41" s="4"/>
      <c r="AB41" s="4"/>
      <c r="AC41" s="4"/>
      <c r="AD41" s="4"/>
      <c r="AE41" s="34" t="s">
        <v>133</v>
      </c>
      <c r="AF41" s="34" t="s">
        <v>135</v>
      </c>
      <c r="AG41" s="34" t="s">
        <v>134</v>
      </c>
      <c r="AH41" s="102" t="s">
        <v>417</v>
      </c>
    </row>
    <row r="42" spans="1:34" ht="101.25" customHeight="1" x14ac:dyDescent="0.25">
      <c r="A42" s="40" t="s">
        <v>39</v>
      </c>
      <c r="B42" s="40" t="s">
        <v>103</v>
      </c>
      <c r="C42" s="40" t="s">
        <v>87</v>
      </c>
      <c r="D42" s="40" t="s">
        <v>126</v>
      </c>
      <c r="E42" s="65">
        <v>301341</v>
      </c>
      <c r="F42" s="40" t="s">
        <v>316</v>
      </c>
      <c r="G42" s="65">
        <v>166067</v>
      </c>
      <c r="H42" s="65">
        <v>301341</v>
      </c>
      <c r="I42" s="40" t="s">
        <v>336</v>
      </c>
      <c r="J42" s="40" t="s">
        <v>0</v>
      </c>
      <c r="K42" s="40" t="s">
        <v>317</v>
      </c>
      <c r="L42" s="40" t="s">
        <v>313</v>
      </c>
      <c r="M42" s="40" t="s">
        <v>312</v>
      </c>
      <c r="N42" s="40" t="s">
        <v>314</v>
      </c>
      <c r="O42" s="40" t="s">
        <v>315</v>
      </c>
      <c r="P42" s="40" t="s">
        <v>171</v>
      </c>
      <c r="Q42" s="42" t="s">
        <v>208</v>
      </c>
      <c r="R42" s="91"/>
      <c r="S42" s="36"/>
      <c r="T42" s="36"/>
      <c r="U42" s="36"/>
      <c r="V42" s="36"/>
      <c r="W42" s="4"/>
      <c r="X42" s="4"/>
      <c r="Y42" s="4"/>
      <c r="Z42" s="4"/>
      <c r="AA42" s="4"/>
      <c r="AB42" s="4"/>
      <c r="AC42" s="4"/>
      <c r="AD42" s="4"/>
      <c r="AE42" s="34"/>
      <c r="AF42" s="34"/>
      <c r="AG42" s="34"/>
      <c r="AH42" s="102" t="s">
        <v>417</v>
      </c>
    </row>
    <row r="43" spans="1:34" ht="70.5" x14ac:dyDescent="0.25">
      <c r="A43" s="40" t="s">
        <v>38</v>
      </c>
      <c r="B43" s="40" t="s">
        <v>103</v>
      </c>
      <c r="C43" s="40" t="s">
        <v>90</v>
      </c>
      <c r="D43" s="40" t="s">
        <v>125</v>
      </c>
      <c r="E43" s="65">
        <v>125</v>
      </c>
      <c r="F43" s="40" t="s">
        <v>322</v>
      </c>
      <c r="G43" s="65">
        <v>0</v>
      </c>
      <c r="H43" s="65">
        <v>125</v>
      </c>
      <c r="I43" s="40" t="s">
        <v>328</v>
      </c>
      <c r="J43" s="40" t="s">
        <v>0</v>
      </c>
      <c r="K43" s="40" t="s">
        <v>321</v>
      </c>
      <c r="L43" s="40" t="s">
        <v>324</v>
      </c>
      <c r="M43" s="40" t="s">
        <v>325</v>
      </c>
      <c r="N43" s="40" t="s">
        <v>326</v>
      </c>
      <c r="O43" s="40" t="s">
        <v>327</v>
      </c>
      <c r="P43" s="40" t="s">
        <v>172</v>
      </c>
      <c r="Q43" s="42" t="s">
        <v>209</v>
      </c>
      <c r="R43" s="91">
        <v>601150000</v>
      </c>
      <c r="S43" s="36">
        <v>119938000</v>
      </c>
      <c r="T43" s="36"/>
      <c r="U43" s="36"/>
      <c r="V43" s="36">
        <v>481212000</v>
      </c>
      <c r="W43" s="4"/>
      <c r="X43" s="4"/>
      <c r="Y43" s="4"/>
      <c r="Z43" s="4"/>
      <c r="AA43" s="4"/>
      <c r="AB43" s="4"/>
      <c r="AC43" s="4"/>
      <c r="AD43" s="4"/>
      <c r="AE43" s="34" t="s">
        <v>133</v>
      </c>
      <c r="AF43" s="34" t="s">
        <v>135</v>
      </c>
      <c r="AG43" s="34" t="s">
        <v>134</v>
      </c>
      <c r="AH43" s="102" t="s">
        <v>417</v>
      </c>
    </row>
    <row r="44" spans="1:34" ht="70.5" x14ac:dyDescent="0.25">
      <c r="A44" s="40" t="s">
        <v>38</v>
      </c>
      <c r="B44" s="40" t="s">
        <v>103</v>
      </c>
      <c r="C44" s="40" t="s">
        <v>90</v>
      </c>
      <c r="D44" s="40" t="s">
        <v>125</v>
      </c>
      <c r="E44" s="65">
        <v>125</v>
      </c>
      <c r="F44" s="40" t="s">
        <v>322</v>
      </c>
      <c r="G44" s="65">
        <v>0</v>
      </c>
      <c r="H44" s="65">
        <v>125</v>
      </c>
      <c r="I44" s="40" t="s">
        <v>323</v>
      </c>
      <c r="J44" s="40" t="s">
        <v>37</v>
      </c>
      <c r="K44" s="40" t="s">
        <v>321</v>
      </c>
      <c r="L44" s="40" t="s">
        <v>324</v>
      </c>
      <c r="M44" s="40" t="s">
        <v>325</v>
      </c>
      <c r="N44" s="40" t="s">
        <v>326</v>
      </c>
      <c r="O44" s="40" t="s">
        <v>327</v>
      </c>
      <c r="P44" s="40" t="s">
        <v>172</v>
      </c>
      <c r="Q44" s="42" t="s">
        <v>209</v>
      </c>
      <c r="R44" s="91"/>
      <c r="S44" s="36"/>
      <c r="T44" s="36"/>
      <c r="U44" s="36"/>
      <c r="V44" s="36"/>
      <c r="W44" s="4"/>
      <c r="X44" s="4"/>
      <c r="Y44" s="4"/>
      <c r="Z44" s="4"/>
      <c r="AA44" s="4"/>
      <c r="AB44" s="4"/>
      <c r="AC44" s="4"/>
      <c r="AD44" s="4"/>
      <c r="AE44" s="34"/>
      <c r="AF44" s="34"/>
      <c r="AG44" s="34"/>
      <c r="AH44" s="102" t="s">
        <v>417</v>
      </c>
    </row>
    <row r="45" spans="1:34" ht="112.5" customHeight="1" x14ac:dyDescent="0.25">
      <c r="A45" s="40" t="s">
        <v>38</v>
      </c>
      <c r="B45" s="40" t="s">
        <v>103</v>
      </c>
      <c r="C45" s="40" t="s">
        <v>91</v>
      </c>
      <c r="D45" s="40" t="s">
        <v>124</v>
      </c>
      <c r="E45" s="65">
        <v>296800</v>
      </c>
      <c r="F45" s="40" t="s">
        <v>311</v>
      </c>
      <c r="G45" s="65">
        <v>25000</v>
      </c>
      <c r="H45" s="65">
        <v>85000</v>
      </c>
      <c r="I45" s="40" t="s">
        <v>351</v>
      </c>
      <c r="J45" s="40" t="s">
        <v>37</v>
      </c>
      <c r="K45" s="40" t="s">
        <v>310</v>
      </c>
      <c r="L45" s="40" t="s">
        <v>117</v>
      </c>
      <c r="M45" s="40" t="s">
        <v>118</v>
      </c>
      <c r="N45" s="40" t="s">
        <v>119</v>
      </c>
      <c r="O45" s="40" t="s">
        <v>120</v>
      </c>
      <c r="P45" s="40" t="s">
        <v>173</v>
      </c>
      <c r="Q45" s="42" t="s">
        <v>210</v>
      </c>
      <c r="R45" s="89">
        <v>1057136000</v>
      </c>
      <c r="S45" s="36">
        <v>23496000</v>
      </c>
      <c r="T45" s="36"/>
      <c r="U45" s="36"/>
      <c r="V45" s="36">
        <v>1033640000</v>
      </c>
      <c r="W45" s="4"/>
      <c r="X45" s="4"/>
      <c r="Y45" s="4"/>
      <c r="Z45" s="4"/>
      <c r="AA45" s="4"/>
      <c r="AB45" s="4"/>
      <c r="AC45" s="4"/>
      <c r="AD45" s="4"/>
      <c r="AE45" s="34" t="s">
        <v>133</v>
      </c>
      <c r="AF45" s="34" t="s">
        <v>135</v>
      </c>
      <c r="AG45" s="34" t="s">
        <v>134</v>
      </c>
      <c r="AH45" s="102" t="s">
        <v>417</v>
      </c>
    </row>
    <row r="46" spans="1:34" ht="168" customHeight="1" x14ac:dyDescent="0.25">
      <c r="A46" s="40" t="s">
        <v>38</v>
      </c>
      <c r="B46" s="40" t="s">
        <v>104</v>
      </c>
      <c r="C46" s="40" t="s">
        <v>92</v>
      </c>
      <c r="D46" s="40" t="s">
        <v>128</v>
      </c>
      <c r="E46" s="65">
        <v>0.25</v>
      </c>
      <c r="F46" s="40" t="s">
        <v>354</v>
      </c>
      <c r="G46" s="65">
        <v>12.5</v>
      </c>
      <c r="H46" s="65">
        <v>0.01</v>
      </c>
      <c r="I46" s="40" t="s">
        <v>356</v>
      </c>
      <c r="J46" s="40" t="s">
        <v>37</v>
      </c>
      <c r="K46" s="40" t="s">
        <v>355</v>
      </c>
      <c r="L46" s="40" t="s">
        <v>117</v>
      </c>
      <c r="M46" s="40" t="s">
        <v>118</v>
      </c>
      <c r="N46" s="40" t="s">
        <v>119</v>
      </c>
      <c r="O46" s="40" t="s">
        <v>120</v>
      </c>
      <c r="P46" s="40" t="s">
        <v>174</v>
      </c>
      <c r="Q46" s="42" t="s">
        <v>211</v>
      </c>
      <c r="R46" s="89">
        <v>3158169544</v>
      </c>
      <c r="S46" s="35">
        <v>88226000</v>
      </c>
      <c r="T46" s="35"/>
      <c r="U46" s="35"/>
      <c r="V46" s="35">
        <v>3069943544</v>
      </c>
      <c r="W46" s="2"/>
      <c r="X46" s="2"/>
      <c r="Y46" s="2"/>
      <c r="Z46" s="2"/>
      <c r="AA46" s="2"/>
      <c r="AB46" s="2"/>
      <c r="AC46" s="2"/>
      <c r="AD46" s="2"/>
      <c r="AE46" s="34" t="s">
        <v>133</v>
      </c>
      <c r="AF46" s="34" t="s">
        <v>135</v>
      </c>
      <c r="AG46" s="34" t="s">
        <v>134</v>
      </c>
      <c r="AH46" s="102" t="s">
        <v>417</v>
      </c>
    </row>
    <row r="47" spans="1:34" ht="95.25" customHeight="1" x14ac:dyDescent="0.25">
      <c r="A47" s="40" t="s">
        <v>69</v>
      </c>
      <c r="B47" s="40" t="s">
        <v>104</v>
      </c>
      <c r="C47" s="40" t="s">
        <v>92</v>
      </c>
      <c r="D47" s="41" t="s">
        <v>423</v>
      </c>
      <c r="E47" s="65">
        <v>171303</v>
      </c>
      <c r="F47" s="60" t="s">
        <v>350</v>
      </c>
      <c r="G47" s="65">
        <v>64354</v>
      </c>
      <c r="H47" s="65">
        <v>30665</v>
      </c>
      <c r="I47" s="40" t="s">
        <v>347</v>
      </c>
      <c r="J47" s="40" t="s">
        <v>37</v>
      </c>
      <c r="K47" s="40" t="s">
        <v>348</v>
      </c>
      <c r="L47" s="40" t="s">
        <v>117</v>
      </c>
      <c r="M47" s="40" t="s">
        <v>118</v>
      </c>
      <c r="N47" s="40" t="s">
        <v>119</v>
      </c>
      <c r="O47" s="40" t="s">
        <v>120</v>
      </c>
      <c r="P47" s="40" t="s">
        <v>175</v>
      </c>
      <c r="Q47" s="41" t="s">
        <v>212</v>
      </c>
      <c r="R47" s="94">
        <v>3407284363</v>
      </c>
      <c r="S47" s="39">
        <v>67563000</v>
      </c>
      <c r="T47" s="38"/>
      <c r="U47" s="38"/>
      <c r="V47" s="39">
        <v>3339721363</v>
      </c>
      <c r="W47" s="1"/>
      <c r="X47" s="1"/>
      <c r="Y47" s="1"/>
      <c r="Z47" s="1"/>
      <c r="AA47" s="1"/>
      <c r="AB47" s="1"/>
      <c r="AC47" s="1"/>
      <c r="AD47" s="1"/>
      <c r="AE47" s="34" t="s">
        <v>133</v>
      </c>
      <c r="AF47" s="34" t="s">
        <v>135</v>
      </c>
      <c r="AG47" s="34" t="s">
        <v>134</v>
      </c>
      <c r="AH47" s="102" t="s">
        <v>417</v>
      </c>
    </row>
    <row r="48" spans="1:34" ht="129" customHeight="1" x14ac:dyDescent="0.25">
      <c r="A48" s="40" t="s">
        <v>69</v>
      </c>
      <c r="B48" s="40" t="s">
        <v>104</v>
      </c>
      <c r="C48" s="40" t="s">
        <v>92</v>
      </c>
      <c r="D48" s="138" t="s">
        <v>129</v>
      </c>
      <c r="E48" s="65">
        <f>1352+262497</f>
        <v>263849</v>
      </c>
      <c r="F48" s="138" t="s">
        <v>345</v>
      </c>
      <c r="G48" s="65">
        <v>67770</v>
      </c>
      <c r="H48" s="65">
        <v>66198</v>
      </c>
      <c r="I48" s="40" t="s">
        <v>346</v>
      </c>
      <c r="J48" s="40" t="s">
        <v>37</v>
      </c>
      <c r="K48" s="40" t="s">
        <v>349</v>
      </c>
      <c r="L48" s="40" t="s">
        <v>117</v>
      </c>
      <c r="M48" s="40" t="s">
        <v>118</v>
      </c>
      <c r="N48" s="40" t="s">
        <v>119</v>
      </c>
      <c r="O48" s="40" t="s">
        <v>120</v>
      </c>
      <c r="P48" s="40" t="s">
        <v>175</v>
      </c>
      <c r="Q48" s="41" t="s">
        <v>212</v>
      </c>
      <c r="R48" s="94"/>
      <c r="S48" s="1"/>
      <c r="T48" s="1"/>
      <c r="U48" s="1"/>
      <c r="V48" s="1"/>
      <c r="W48" s="1"/>
      <c r="X48" s="1"/>
      <c r="Y48" s="1"/>
      <c r="Z48" s="1"/>
      <c r="AA48" s="1"/>
      <c r="AB48" s="1"/>
      <c r="AC48" s="1"/>
      <c r="AD48" s="1"/>
      <c r="AE48" s="34" t="s">
        <v>133</v>
      </c>
      <c r="AF48" s="34" t="s">
        <v>135</v>
      </c>
      <c r="AG48" s="34" t="s">
        <v>134</v>
      </c>
      <c r="AH48" s="102" t="s">
        <v>417</v>
      </c>
    </row>
    <row r="49" spans="1:34" ht="120.75" customHeight="1" x14ac:dyDescent="0.25">
      <c r="A49" s="40" t="s">
        <v>38</v>
      </c>
      <c r="B49" s="40" t="s">
        <v>104</v>
      </c>
      <c r="C49" s="40" t="s">
        <v>92</v>
      </c>
      <c r="D49" s="40" t="s">
        <v>130</v>
      </c>
      <c r="E49" s="65" t="s">
        <v>251</v>
      </c>
      <c r="F49" s="40" t="s">
        <v>395</v>
      </c>
      <c r="G49" s="65">
        <f>9000/153</f>
        <v>58.823529411764703</v>
      </c>
      <c r="H49" s="65" t="s">
        <v>249</v>
      </c>
      <c r="I49" s="40" t="s">
        <v>287</v>
      </c>
      <c r="J49" s="40" t="s">
        <v>37</v>
      </c>
      <c r="K49" s="40" t="s">
        <v>250</v>
      </c>
      <c r="L49" s="40" t="s">
        <v>117</v>
      </c>
      <c r="M49" s="40" t="s">
        <v>118</v>
      </c>
      <c r="N49" s="40" t="s">
        <v>119</v>
      </c>
      <c r="O49" s="40" t="s">
        <v>120</v>
      </c>
      <c r="P49" s="40" t="s">
        <v>176</v>
      </c>
      <c r="Q49" s="41" t="s">
        <v>213</v>
      </c>
      <c r="R49" s="94">
        <v>804334000</v>
      </c>
      <c r="S49" s="90">
        <v>35523000</v>
      </c>
      <c r="T49" s="48"/>
      <c r="U49" s="48"/>
      <c r="V49" s="90">
        <v>768811000</v>
      </c>
      <c r="W49" s="93"/>
      <c r="X49" s="1"/>
      <c r="Y49" s="1"/>
      <c r="Z49" s="1"/>
      <c r="AA49" s="1"/>
      <c r="AB49" s="1"/>
      <c r="AC49" s="1"/>
      <c r="AD49" s="1"/>
      <c r="AE49" s="34" t="s">
        <v>133</v>
      </c>
      <c r="AF49" s="34" t="s">
        <v>135</v>
      </c>
      <c r="AG49" s="34" t="s">
        <v>134</v>
      </c>
      <c r="AH49" s="102" t="s">
        <v>417</v>
      </c>
    </row>
    <row r="50" spans="1:34" ht="84" customHeight="1" x14ac:dyDescent="0.25">
      <c r="A50" s="40" t="s">
        <v>39</v>
      </c>
      <c r="B50" s="40" t="s">
        <v>104</v>
      </c>
      <c r="C50" s="40" t="s">
        <v>92</v>
      </c>
      <c r="D50" s="40" t="s">
        <v>282</v>
      </c>
      <c r="E50" s="65" t="s">
        <v>284</v>
      </c>
      <c r="F50" s="40" t="s">
        <v>283</v>
      </c>
      <c r="G50" s="65">
        <v>12</v>
      </c>
      <c r="H50" s="65">
        <v>44</v>
      </c>
      <c r="I50" s="40" t="s">
        <v>285</v>
      </c>
      <c r="J50" s="40" t="s">
        <v>37</v>
      </c>
      <c r="K50" s="40" t="s">
        <v>286</v>
      </c>
      <c r="L50" s="40" t="s">
        <v>117</v>
      </c>
      <c r="M50" s="40" t="s">
        <v>118</v>
      </c>
      <c r="N50" s="40" t="s">
        <v>119</v>
      </c>
      <c r="O50" s="40" t="s">
        <v>120</v>
      </c>
      <c r="P50" s="40" t="s">
        <v>176</v>
      </c>
      <c r="Q50" s="41" t="s">
        <v>213</v>
      </c>
      <c r="R50" s="94"/>
      <c r="S50" s="95"/>
      <c r="T50" s="95"/>
      <c r="U50" s="95"/>
      <c r="V50" s="95"/>
      <c r="W50" s="53"/>
      <c r="X50" s="53"/>
      <c r="Y50" s="53"/>
      <c r="Z50" s="53"/>
      <c r="AA50" s="53"/>
      <c r="AB50" s="53"/>
      <c r="AC50" s="53"/>
      <c r="AD50" s="53"/>
      <c r="AH50" s="102" t="s">
        <v>417</v>
      </c>
    </row>
    <row r="51" spans="1:34" ht="99.75" customHeight="1" x14ac:dyDescent="0.25">
      <c r="A51" s="40" t="s">
        <v>38</v>
      </c>
      <c r="B51" s="40" t="s">
        <v>104</v>
      </c>
      <c r="C51" s="40" t="s">
        <v>92</v>
      </c>
      <c r="D51" s="40" t="s">
        <v>131</v>
      </c>
      <c r="E51" s="65">
        <v>125</v>
      </c>
      <c r="F51" s="40" t="s">
        <v>396</v>
      </c>
      <c r="G51" s="65">
        <v>60</v>
      </c>
      <c r="H51" s="65">
        <v>125</v>
      </c>
      <c r="I51" s="40" t="s">
        <v>309</v>
      </c>
      <c r="J51" s="40" t="s">
        <v>37</v>
      </c>
      <c r="K51" s="40" t="s">
        <v>308</v>
      </c>
      <c r="L51" s="40" t="s">
        <v>117</v>
      </c>
      <c r="M51" s="40" t="s">
        <v>118</v>
      </c>
      <c r="N51" s="40" t="s">
        <v>119</v>
      </c>
      <c r="O51" s="40" t="s">
        <v>120</v>
      </c>
      <c r="P51" s="40" t="s">
        <v>177</v>
      </c>
      <c r="Q51" s="41" t="s">
        <v>214</v>
      </c>
      <c r="R51" s="89">
        <v>1102991000</v>
      </c>
      <c r="S51" s="38">
        <v>136529000</v>
      </c>
      <c r="T51" s="38"/>
      <c r="U51" s="38"/>
      <c r="V51" s="39">
        <v>966462000</v>
      </c>
      <c r="W51" s="1"/>
      <c r="X51" s="1"/>
      <c r="Y51" s="1"/>
      <c r="Z51" s="1"/>
      <c r="AA51" s="1"/>
      <c r="AB51" s="1"/>
      <c r="AC51" s="1"/>
      <c r="AD51" s="1"/>
      <c r="AE51" s="34" t="s">
        <v>133</v>
      </c>
      <c r="AF51" s="34" t="s">
        <v>135</v>
      </c>
      <c r="AG51" s="34" t="s">
        <v>134</v>
      </c>
      <c r="AH51" s="102" t="s">
        <v>417</v>
      </c>
    </row>
    <row r="52" spans="1:34" ht="75" x14ac:dyDescent="0.25">
      <c r="A52" s="40" t="s">
        <v>69</v>
      </c>
      <c r="B52" s="40" t="s">
        <v>104</v>
      </c>
      <c r="C52" s="40" t="s">
        <v>92</v>
      </c>
      <c r="D52" s="40" t="s">
        <v>136</v>
      </c>
      <c r="E52" s="65" t="s">
        <v>137</v>
      </c>
      <c r="F52" s="40" t="s">
        <v>260</v>
      </c>
      <c r="G52" s="65">
        <v>0</v>
      </c>
      <c r="H52" s="65">
        <v>1</v>
      </c>
      <c r="I52" s="40"/>
      <c r="J52" s="40" t="s">
        <v>37</v>
      </c>
      <c r="K52" s="40" t="s">
        <v>138</v>
      </c>
      <c r="L52" s="40" t="s">
        <v>117</v>
      </c>
      <c r="M52" s="40" t="s">
        <v>118</v>
      </c>
      <c r="N52" s="40" t="s">
        <v>186</v>
      </c>
      <c r="O52" s="40" t="s">
        <v>140</v>
      </c>
      <c r="P52" s="40" t="s">
        <v>141</v>
      </c>
      <c r="Q52" s="45" t="s">
        <v>215</v>
      </c>
      <c r="R52" s="89">
        <v>10000000000</v>
      </c>
      <c r="S52" s="48">
        <v>10000000000</v>
      </c>
      <c r="T52" s="43"/>
      <c r="U52" s="44"/>
      <c r="W52" s="43"/>
      <c r="X52" s="43"/>
      <c r="Y52" s="43"/>
      <c r="Z52" s="43"/>
      <c r="AA52" s="43"/>
      <c r="AB52" s="43"/>
      <c r="AC52" s="43"/>
      <c r="AD52" s="43"/>
      <c r="AE52" s="34" t="s">
        <v>133</v>
      </c>
      <c r="AF52" s="34" t="s">
        <v>135</v>
      </c>
      <c r="AG52" s="34" t="s">
        <v>134</v>
      </c>
      <c r="AH52" s="102" t="s">
        <v>418</v>
      </c>
    </row>
    <row r="53" spans="1:34" ht="97.5" customHeight="1" x14ac:dyDescent="0.25">
      <c r="A53" s="40" t="s">
        <v>69</v>
      </c>
      <c r="B53" s="40" t="s">
        <v>104</v>
      </c>
      <c r="C53" s="40" t="s">
        <v>92</v>
      </c>
      <c r="D53" s="40" t="s">
        <v>142</v>
      </c>
      <c r="E53" s="65">
        <v>0.95</v>
      </c>
      <c r="F53" s="40" t="s">
        <v>398</v>
      </c>
      <c r="G53" s="65" t="s">
        <v>143</v>
      </c>
      <c r="H53" s="65">
        <v>0.95</v>
      </c>
      <c r="I53" s="40" t="s">
        <v>144</v>
      </c>
      <c r="J53" s="40" t="s">
        <v>37</v>
      </c>
      <c r="K53" s="40" t="s">
        <v>145</v>
      </c>
      <c r="L53" s="40" t="s">
        <v>117</v>
      </c>
      <c r="M53" s="40" t="s">
        <v>118</v>
      </c>
      <c r="N53" s="40" t="s">
        <v>186</v>
      </c>
      <c r="O53" s="40" t="s">
        <v>140</v>
      </c>
      <c r="P53" s="40" t="s">
        <v>146</v>
      </c>
      <c r="Q53" s="41" t="s">
        <v>216</v>
      </c>
      <c r="R53" s="89">
        <v>160985875560</v>
      </c>
      <c r="S53" s="48">
        <v>158919308957</v>
      </c>
      <c r="T53" s="48"/>
      <c r="U53" s="48"/>
      <c r="V53" s="48">
        <v>2066566603</v>
      </c>
      <c r="W53" s="48"/>
      <c r="X53" s="1"/>
      <c r="Y53" s="1"/>
      <c r="Z53" s="1"/>
      <c r="AA53" s="1"/>
      <c r="AB53" s="1"/>
      <c r="AC53" s="1"/>
      <c r="AD53" s="1"/>
      <c r="AE53" s="34" t="s">
        <v>133</v>
      </c>
      <c r="AF53" s="34" t="s">
        <v>135</v>
      </c>
      <c r="AG53" s="34" t="s">
        <v>134</v>
      </c>
      <c r="AH53" s="102" t="s">
        <v>418</v>
      </c>
    </row>
    <row r="54" spans="1:34" ht="68.25" customHeight="1" x14ac:dyDescent="0.25">
      <c r="A54" s="40" t="s">
        <v>69</v>
      </c>
      <c r="B54" s="40" t="s">
        <v>104</v>
      </c>
      <c r="C54" s="40" t="s">
        <v>92</v>
      </c>
      <c r="D54" s="40" t="s">
        <v>147</v>
      </c>
      <c r="E54" s="65">
        <v>85680</v>
      </c>
      <c r="F54" s="40" t="s">
        <v>397</v>
      </c>
      <c r="G54" s="65">
        <v>175000</v>
      </c>
      <c r="H54" s="65">
        <v>85680</v>
      </c>
      <c r="I54" s="40" t="s">
        <v>155</v>
      </c>
      <c r="J54" s="40" t="s">
        <v>36</v>
      </c>
      <c r="K54" s="40" t="s">
        <v>148</v>
      </c>
      <c r="L54" s="40" t="s">
        <v>117</v>
      </c>
      <c r="M54" s="40" t="s">
        <v>118</v>
      </c>
      <c r="N54" s="40" t="s">
        <v>186</v>
      </c>
      <c r="O54" s="40" t="s">
        <v>140</v>
      </c>
      <c r="P54" s="40" t="s">
        <v>149</v>
      </c>
      <c r="Q54" s="31" t="s">
        <v>217</v>
      </c>
      <c r="R54" s="89">
        <v>166979334847</v>
      </c>
      <c r="S54" s="48">
        <v>39839282462</v>
      </c>
      <c r="T54" s="48"/>
      <c r="U54" s="48"/>
      <c r="V54" s="48">
        <v>127140052385</v>
      </c>
      <c r="W54" s="48"/>
      <c r="X54" s="1"/>
      <c r="Y54" s="1"/>
      <c r="Z54" s="1"/>
      <c r="AA54" s="1"/>
      <c r="AB54" s="1"/>
      <c r="AC54" s="1"/>
      <c r="AD54" s="1"/>
      <c r="AE54" s="34" t="s">
        <v>133</v>
      </c>
      <c r="AF54" s="34" t="s">
        <v>135</v>
      </c>
      <c r="AG54" s="34" t="s">
        <v>134</v>
      </c>
      <c r="AH54" s="102" t="s">
        <v>418</v>
      </c>
    </row>
    <row r="55" spans="1:34" ht="82.5" customHeight="1" x14ac:dyDescent="0.25">
      <c r="A55" s="40" t="s">
        <v>38</v>
      </c>
      <c r="B55" s="40" t="s">
        <v>104</v>
      </c>
      <c r="C55" s="40" t="s">
        <v>92</v>
      </c>
      <c r="D55" s="40" t="s">
        <v>232</v>
      </c>
      <c r="E55" s="65">
        <v>14</v>
      </c>
      <c r="F55" s="40" t="s">
        <v>154</v>
      </c>
      <c r="G55" s="65">
        <v>0</v>
      </c>
      <c r="H55" s="65">
        <v>2</v>
      </c>
      <c r="I55" s="40" t="s">
        <v>155</v>
      </c>
      <c r="J55" s="40" t="s">
        <v>36</v>
      </c>
      <c r="K55" s="40" t="s">
        <v>153</v>
      </c>
      <c r="L55" s="40" t="s">
        <v>117</v>
      </c>
      <c r="M55" s="40" t="s">
        <v>118</v>
      </c>
      <c r="N55" s="40" t="s">
        <v>139</v>
      </c>
      <c r="O55" s="40" t="s">
        <v>140</v>
      </c>
      <c r="P55" s="40" t="s">
        <v>178</v>
      </c>
      <c r="Q55" s="31" t="s">
        <v>230</v>
      </c>
      <c r="R55" s="89">
        <v>6989095603</v>
      </c>
      <c r="S55" s="48">
        <v>4845723000</v>
      </c>
      <c r="T55" s="48"/>
      <c r="U55" s="48"/>
      <c r="V55" s="48">
        <v>76806000</v>
      </c>
      <c r="W55" s="48"/>
      <c r="X55" s="48"/>
      <c r="Y55" s="48"/>
      <c r="Z55" s="48"/>
      <c r="AA55" s="48"/>
      <c r="AB55" s="48"/>
      <c r="AC55" s="48"/>
      <c r="AD55" s="48">
        <v>2066566603</v>
      </c>
      <c r="AE55" s="34" t="s">
        <v>133</v>
      </c>
      <c r="AF55" s="34" t="s">
        <v>135</v>
      </c>
      <c r="AG55" s="34" t="s">
        <v>134</v>
      </c>
      <c r="AH55" s="102" t="s">
        <v>419</v>
      </c>
    </row>
    <row r="56" spans="1:34" s="64" customFormat="1" ht="78.75" customHeight="1" x14ac:dyDescent="0.25">
      <c r="A56" s="60" t="s">
        <v>38</v>
      </c>
      <c r="B56" s="60" t="s">
        <v>104</v>
      </c>
      <c r="C56" s="60" t="s">
        <v>92</v>
      </c>
      <c r="D56" s="60" t="s">
        <v>233</v>
      </c>
      <c r="E56" s="80">
        <v>133</v>
      </c>
      <c r="F56" s="60" t="s">
        <v>234</v>
      </c>
      <c r="G56" s="80">
        <v>93</v>
      </c>
      <c r="H56" s="80">
        <v>120</v>
      </c>
      <c r="I56" s="60" t="s">
        <v>155</v>
      </c>
      <c r="J56" s="60" t="s">
        <v>36</v>
      </c>
      <c r="K56" s="60" t="s">
        <v>235</v>
      </c>
      <c r="L56" s="60" t="s">
        <v>117</v>
      </c>
      <c r="M56" s="60" t="s">
        <v>118</v>
      </c>
      <c r="N56" s="60" t="s">
        <v>139</v>
      </c>
      <c r="O56" s="60" t="s">
        <v>140</v>
      </c>
      <c r="P56" s="60" t="s">
        <v>179</v>
      </c>
      <c r="Q56" s="47" t="s">
        <v>218</v>
      </c>
      <c r="R56" s="139">
        <v>17797329259</v>
      </c>
      <c r="S56" s="140">
        <v>17797329259</v>
      </c>
      <c r="T56" s="140"/>
      <c r="U56" s="140"/>
      <c r="V56" s="140"/>
      <c r="W56" s="140"/>
      <c r="X56" s="140"/>
      <c r="Y56" s="140"/>
      <c r="Z56" s="140"/>
      <c r="AA56" s="140"/>
      <c r="AB56" s="140"/>
      <c r="AC56" s="140"/>
      <c r="AD56" s="140"/>
      <c r="AE56" s="63" t="s">
        <v>133</v>
      </c>
      <c r="AF56" s="63" t="s">
        <v>135</v>
      </c>
      <c r="AG56" s="63" t="s">
        <v>134</v>
      </c>
      <c r="AH56" s="141" t="s">
        <v>419</v>
      </c>
    </row>
    <row r="57" spans="1:34" ht="81" customHeight="1" x14ac:dyDescent="0.25">
      <c r="A57" s="40" t="s">
        <v>38</v>
      </c>
      <c r="B57" s="40" t="s">
        <v>104</v>
      </c>
      <c r="C57" s="40" t="s">
        <v>92</v>
      </c>
      <c r="D57" s="40" t="s">
        <v>236</v>
      </c>
      <c r="E57" s="65">
        <v>118</v>
      </c>
      <c r="F57" s="40" t="s">
        <v>248</v>
      </c>
      <c r="G57" s="65">
        <v>0</v>
      </c>
      <c r="H57" s="65">
        <v>6</v>
      </c>
      <c r="I57" s="40" t="s">
        <v>155</v>
      </c>
      <c r="J57" s="40" t="s">
        <v>36</v>
      </c>
      <c r="K57" s="40" t="s">
        <v>237</v>
      </c>
      <c r="L57" s="40" t="s">
        <v>117</v>
      </c>
      <c r="M57" s="40" t="s">
        <v>118</v>
      </c>
      <c r="N57" s="40" t="s">
        <v>139</v>
      </c>
      <c r="O57" s="40" t="s">
        <v>140</v>
      </c>
      <c r="P57" s="40" t="s">
        <v>180</v>
      </c>
      <c r="Q57" s="31" t="s">
        <v>219</v>
      </c>
      <c r="R57" s="89">
        <v>0</v>
      </c>
      <c r="S57" s="48">
        <v>0</v>
      </c>
      <c r="T57" s="48"/>
      <c r="U57" s="48"/>
      <c r="V57" s="48"/>
      <c r="W57" s="48"/>
      <c r="X57" s="48"/>
      <c r="Y57" s="48"/>
      <c r="Z57" s="48"/>
      <c r="AA57" s="48"/>
      <c r="AB57" s="48"/>
      <c r="AC57" s="48"/>
      <c r="AD57" s="48"/>
      <c r="AE57" s="34" t="s">
        <v>133</v>
      </c>
      <c r="AF57" s="34" t="s">
        <v>135</v>
      </c>
      <c r="AG57" s="34" t="s">
        <v>134</v>
      </c>
      <c r="AH57" s="102" t="s">
        <v>419</v>
      </c>
    </row>
    <row r="58" spans="1:34" ht="96.75" customHeight="1" x14ac:dyDescent="0.25">
      <c r="A58" s="40" t="s">
        <v>38</v>
      </c>
      <c r="B58" s="40" t="s">
        <v>104</v>
      </c>
      <c r="C58" s="40" t="s">
        <v>92</v>
      </c>
      <c r="D58" s="40" t="s">
        <v>399</v>
      </c>
      <c r="E58" s="65">
        <v>43</v>
      </c>
      <c r="F58" s="40" t="s">
        <v>400</v>
      </c>
      <c r="G58" s="65">
        <v>0</v>
      </c>
      <c r="H58" s="65">
        <v>20</v>
      </c>
      <c r="I58" s="40" t="s">
        <v>155</v>
      </c>
      <c r="J58" s="40" t="s">
        <v>36</v>
      </c>
      <c r="K58" s="40" t="s">
        <v>231</v>
      </c>
      <c r="L58" s="40" t="s">
        <v>117</v>
      </c>
      <c r="M58" s="40" t="s">
        <v>118</v>
      </c>
      <c r="N58" s="40" t="s">
        <v>139</v>
      </c>
      <c r="O58" s="40" t="s">
        <v>140</v>
      </c>
      <c r="P58" s="40" t="s">
        <v>181</v>
      </c>
      <c r="Q58" s="41" t="s">
        <v>220</v>
      </c>
      <c r="R58" s="89">
        <v>158276000</v>
      </c>
      <c r="S58" s="48">
        <v>158276000</v>
      </c>
      <c r="T58" s="48"/>
      <c r="U58" s="48"/>
      <c r="V58" s="48"/>
      <c r="W58" s="48"/>
      <c r="X58" s="48"/>
      <c r="Y58" s="48"/>
      <c r="Z58" s="48"/>
      <c r="AA58" s="48"/>
      <c r="AB58" s="48"/>
      <c r="AC58" s="48"/>
      <c r="AD58" s="48"/>
      <c r="AE58" s="34" t="s">
        <v>133</v>
      </c>
      <c r="AF58" s="34" t="s">
        <v>135</v>
      </c>
      <c r="AG58" s="34" t="s">
        <v>134</v>
      </c>
      <c r="AH58" s="102" t="s">
        <v>419</v>
      </c>
    </row>
    <row r="59" spans="1:34" ht="90" x14ac:dyDescent="0.25">
      <c r="A59" s="40" t="s">
        <v>38</v>
      </c>
      <c r="B59" s="40" t="s">
        <v>104</v>
      </c>
      <c r="C59" s="40" t="s">
        <v>92</v>
      </c>
      <c r="D59" s="40" t="s">
        <v>158</v>
      </c>
      <c r="E59" s="65">
        <v>73000</v>
      </c>
      <c r="F59" s="40" t="s">
        <v>150</v>
      </c>
      <c r="G59" s="65">
        <v>10000</v>
      </c>
      <c r="H59" s="65">
        <v>50000</v>
      </c>
      <c r="I59" s="40" t="s">
        <v>151</v>
      </c>
      <c r="J59" s="40" t="s">
        <v>37</v>
      </c>
      <c r="K59" s="40" t="s">
        <v>150</v>
      </c>
      <c r="L59" s="40" t="s">
        <v>117</v>
      </c>
      <c r="M59" s="40" t="s">
        <v>118</v>
      </c>
      <c r="N59" s="40" t="s">
        <v>139</v>
      </c>
      <c r="O59" s="40" t="s">
        <v>140</v>
      </c>
      <c r="P59" s="40" t="s">
        <v>149</v>
      </c>
      <c r="Q59" s="31" t="s">
        <v>221</v>
      </c>
      <c r="R59" s="89">
        <v>2118546156</v>
      </c>
      <c r="S59" s="48">
        <v>1619640156</v>
      </c>
      <c r="T59" s="48"/>
      <c r="U59" s="48"/>
      <c r="V59" s="48">
        <v>498906000</v>
      </c>
      <c r="W59" s="48"/>
      <c r="X59" s="48"/>
      <c r="Y59" s="48"/>
      <c r="Z59" s="48"/>
      <c r="AA59" s="48"/>
      <c r="AB59" s="48"/>
      <c r="AC59" s="48"/>
      <c r="AD59" s="48"/>
      <c r="AE59" s="34" t="s">
        <v>133</v>
      </c>
      <c r="AF59" s="34" t="s">
        <v>135</v>
      </c>
      <c r="AG59" s="34" t="s">
        <v>134</v>
      </c>
      <c r="AH59" s="102" t="s">
        <v>418</v>
      </c>
    </row>
    <row r="60" spans="1:34" ht="132" customHeight="1" x14ac:dyDescent="0.25">
      <c r="A60" s="40" t="s">
        <v>38</v>
      </c>
      <c r="B60" s="40" t="s">
        <v>104</v>
      </c>
      <c r="C60" s="40" t="s">
        <v>92</v>
      </c>
      <c r="D60" s="40" t="s">
        <v>244</v>
      </c>
      <c r="E60" s="65">
        <v>1</v>
      </c>
      <c r="F60" s="40" t="s">
        <v>243</v>
      </c>
      <c r="G60" s="65">
        <v>0.25</v>
      </c>
      <c r="H60" s="65">
        <v>0.25</v>
      </c>
      <c r="I60" s="40" t="s">
        <v>152</v>
      </c>
      <c r="J60" s="40" t="s">
        <v>36</v>
      </c>
      <c r="K60" s="40" t="s">
        <v>238</v>
      </c>
      <c r="L60" s="40" t="s">
        <v>117</v>
      </c>
      <c r="M60" s="40" t="s">
        <v>118</v>
      </c>
      <c r="N60" s="40" t="s">
        <v>139</v>
      </c>
      <c r="O60" s="40" t="s">
        <v>140</v>
      </c>
      <c r="P60" s="40" t="s">
        <v>159</v>
      </c>
      <c r="Q60" s="31" t="s">
        <v>222</v>
      </c>
      <c r="R60" s="89">
        <v>4141702800</v>
      </c>
      <c r="S60" s="48">
        <v>4141702800</v>
      </c>
      <c r="T60" s="48"/>
      <c r="U60" s="48"/>
      <c r="V60" s="48"/>
      <c r="W60" s="48"/>
      <c r="X60" s="48"/>
      <c r="Y60" s="48"/>
      <c r="Z60" s="48"/>
      <c r="AA60" s="48"/>
      <c r="AB60" s="48"/>
      <c r="AC60" s="48"/>
      <c r="AD60" s="48"/>
      <c r="AE60" s="34" t="s">
        <v>133</v>
      </c>
      <c r="AF60" s="34" t="s">
        <v>135</v>
      </c>
      <c r="AG60" s="34" t="s">
        <v>134</v>
      </c>
      <c r="AH60" s="102" t="s">
        <v>419</v>
      </c>
    </row>
    <row r="61" spans="1:34" ht="75" x14ac:dyDescent="0.25">
      <c r="A61" s="40" t="s">
        <v>38</v>
      </c>
      <c r="B61" s="40" t="s">
        <v>104</v>
      </c>
      <c r="C61" s="40" t="s">
        <v>92</v>
      </c>
      <c r="D61" s="40" t="s">
        <v>239</v>
      </c>
      <c r="E61" s="65">
        <v>90</v>
      </c>
      <c r="F61" s="40" t="s">
        <v>240</v>
      </c>
      <c r="G61" s="65">
        <v>0</v>
      </c>
      <c r="H61" s="65">
        <v>20</v>
      </c>
      <c r="I61" s="40" t="s">
        <v>155</v>
      </c>
      <c r="J61" s="40" t="s">
        <v>36</v>
      </c>
      <c r="K61" s="40" t="s">
        <v>241</v>
      </c>
      <c r="L61" s="40" t="s">
        <v>117</v>
      </c>
      <c r="M61" s="40" t="s">
        <v>118</v>
      </c>
      <c r="N61" s="40" t="s">
        <v>139</v>
      </c>
      <c r="O61" s="40" t="s">
        <v>140</v>
      </c>
      <c r="P61" s="40" t="s">
        <v>182</v>
      </c>
      <c r="Q61" s="31" t="s">
        <v>223</v>
      </c>
      <c r="R61" s="89">
        <v>840136000</v>
      </c>
      <c r="S61" s="48">
        <v>840136000</v>
      </c>
      <c r="T61" s="48"/>
      <c r="U61" s="48"/>
      <c r="V61" s="48"/>
      <c r="W61" s="48"/>
      <c r="X61" s="48"/>
      <c r="Y61" s="48"/>
      <c r="Z61" s="48"/>
      <c r="AA61" s="48"/>
      <c r="AB61" s="48"/>
      <c r="AC61" s="48"/>
      <c r="AD61" s="48"/>
      <c r="AE61" s="34" t="s">
        <v>133</v>
      </c>
      <c r="AF61" s="34" t="s">
        <v>135</v>
      </c>
      <c r="AG61" s="34" t="s">
        <v>134</v>
      </c>
      <c r="AH61" s="102" t="s">
        <v>419</v>
      </c>
    </row>
    <row r="62" spans="1:34" ht="75" x14ac:dyDescent="0.25">
      <c r="A62" s="40" t="s">
        <v>38</v>
      </c>
      <c r="B62" s="40" t="s">
        <v>104</v>
      </c>
      <c r="C62" s="40" t="s">
        <v>92</v>
      </c>
      <c r="D62" s="40" t="s">
        <v>399</v>
      </c>
      <c r="E62" s="65">
        <v>1</v>
      </c>
      <c r="F62" s="40" t="s">
        <v>247</v>
      </c>
      <c r="G62" s="65">
        <v>0</v>
      </c>
      <c r="H62" s="65">
        <v>1</v>
      </c>
      <c r="I62" s="40" t="s">
        <v>155</v>
      </c>
      <c r="J62" s="40" t="s">
        <v>36</v>
      </c>
      <c r="K62" s="40" t="s">
        <v>242</v>
      </c>
      <c r="L62" s="40" t="s">
        <v>117</v>
      </c>
      <c r="M62" s="40" t="s">
        <v>118</v>
      </c>
      <c r="N62" s="40" t="s">
        <v>139</v>
      </c>
      <c r="O62" s="40" t="s">
        <v>140</v>
      </c>
      <c r="P62" s="40" t="s">
        <v>183</v>
      </c>
      <c r="Q62" s="31" t="s">
        <v>224</v>
      </c>
      <c r="R62" s="96">
        <v>0</v>
      </c>
      <c r="S62" s="96">
        <v>0</v>
      </c>
      <c r="T62" s="50"/>
      <c r="U62" s="50"/>
      <c r="V62" s="50"/>
      <c r="W62" s="50"/>
      <c r="X62" s="50"/>
      <c r="Y62" s="50"/>
      <c r="Z62" s="50"/>
      <c r="AA62" s="50"/>
      <c r="AB62" s="50"/>
      <c r="AC62" s="50"/>
      <c r="AD62" s="50"/>
      <c r="AE62" s="34" t="s">
        <v>133</v>
      </c>
      <c r="AF62" s="34" t="s">
        <v>135</v>
      </c>
      <c r="AG62" s="34" t="s">
        <v>134</v>
      </c>
      <c r="AH62" s="102" t="s">
        <v>419</v>
      </c>
    </row>
    <row r="63" spans="1:34" ht="105" x14ac:dyDescent="0.25">
      <c r="A63" s="40" t="s">
        <v>38</v>
      </c>
      <c r="B63" s="40" t="s">
        <v>104</v>
      </c>
      <c r="C63" s="40" t="s">
        <v>92</v>
      </c>
      <c r="D63" s="40" t="s">
        <v>401</v>
      </c>
      <c r="E63" s="65">
        <v>1</v>
      </c>
      <c r="F63" s="40" t="s">
        <v>402</v>
      </c>
      <c r="G63" s="65">
        <v>0</v>
      </c>
      <c r="H63" s="65">
        <v>1</v>
      </c>
      <c r="I63" s="40" t="s">
        <v>285</v>
      </c>
      <c r="J63" s="40" t="s">
        <v>37</v>
      </c>
      <c r="K63" s="40" t="s">
        <v>369</v>
      </c>
      <c r="L63" s="40" t="s">
        <v>117</v>
      </c>
      <c r="M63" s="40" t="s">
        <v>118</v>
      </c>
      <c r="N63" s="40" t="s">
        <v>185</v>
      </c>
      <c r="O63" s="40" t="s">
        <v>184</v>
      </c>
      <c r="P63" s="40" t="s">
        <v>187</v>
      </c>
      <c r="Q63" s="31" t="s">
        <v>225</v>
      </c>
      <c r="R63" s="89">
        <v>2796925000</v>
      </c>
      <c r="S63" s="51">
        <v>510917000</v>
      </c>
      <c r="T63" s="1"/>
      <c r="U63" s="1"/>
      <c r="V63" s="51">
        <v>2286008000</v>
      </c>
      <c r="W63" s="1"/>
      <c r="X63" s="1"/>
      <c r="Y63" s="1"/>
      <c r="Z63" s="1"/>
      <c r="AA63" s="1"/>
      <c r="AB63" s="1"/>
      <c r="AC63" s="1"/>
      <c r="AD63" s="1"/>
      <c r="AE63" s="34" t="s">
        <v>133</v>
      </c>
      <c r="AF63" s="34" t="s">
        <v>135</v>
      </c>
      <c r="AG63" s="34" t="s">
        <v>134</v>
      </c>
      <c r="AH63" s="102" t="s">
        <v>420</v>
      </c>
    </row>
    <row r="64" spans="1:34" ht="90" x14ac:dyDescent="0.25">
      <c r="A64" s="40" t="s">
        <v>38</v>
      </c>
      <c r="B64" s="40" t="s">
        <v>104</v>
      </c>
      <c r="C64" s="40" t="s">
        <v>92</v>
      </c>
      <c r="D64" s="40" t="s">
        <v>403</v>
      </c>
      <c r="E64" s="65">
        <v>125</v>
      </c>
      <c r="F64" s="40" t="s">
        <v>371</v>
      </c>
      <c r="G64" s="65">
        <v>110</v>
      </c>
      <c r="H64" s="65">
        <v>125</v>
      </c>
      <c r="I64" s="40" t="s">
        <v>285</v>
      </c>
      <c r="J64" s="40" t="s">
        <v>37</v>
      </c>
      <c r="K64" s="40" t="s">
        <v>370</v>
      </c>
      <c r="L64" s="40" t="s">
        <v>117</v>
      </c>
      <c r="M64" s="40" t="s">
        <v>118</v>
      </c>
      <c r="N64" s="40" t="s">
        <v>185</v>
      </c>
      <c r="O64" s="40" t="s">
        <v>184</v>
      </c>
      <c r="P64" s="40" t="s">
        <v>188</v>
      </c>
      <c r="Q64" s="31" t="s">
        <v>229</v>
      </c>
      <c r="R64" s="89">
        <v>9413865680</v>
      </c>
      <c r="S64" s="49">
        <v>9413865680</v>
      </c>
      <c r="T64" s="49"/>
      <c r="U64" s="49"/>
      <c r="V64" s="49"/>
      <c r="W64" s="51"/>
      <c r="X64" s="51"/>
      <c r="Y64" s="51"/>
      <c r="Z64" s="51"/>
      <c r="AA64" s="51"/>
      <c r="AC64" s="1"/>
      <c r="AD64" s="1"/>
      <c r="AE64" s="34" t="s">
        <v>133</v>
      </c>
      <c r="AF64" s="34" t="s">
        <v>135</v>
      </c>
      <c r="AG64" s="34" t="s">
        <v>134</v>
      </c>
      <c r="AH64" s="102" t="s">
        <v>420</v>
      </c>
    </row>
    <row r="65" spans="1:34" ht="135" x14ac:dyDescent="0.25">
      <c r="A65" s="40" t="s">
        <v>38</v>
      </c>
      <c r="B65" s="40" t="s">
        <v>104</v>
      </c>
      <c r="C65" s="40" t="s">
        <v>92</v>
      </c>
      <c r="D65" s="40" t="s">
        <v>411</v>
      </c>
      <c r="E65" s="65">
        <v>40</v>
      </c>
      <c r="F65" s="40" t="s">
        <v>412</v>
      </c>
      <c r="G65" s="65">
        <v>0</v>
      </c>
      <c r="H65" s="65">
        <v>15</v>
      </c>
      <c r="I65" s="40" t="s">
        <v>413</v>
      </c>
      <c r="J65" s="40" t="s">
        <v>37</v>
      </c>
      <c r="K65" s="40" t="s">
        <v>414</v>
      </c>
      <c r="L65" s="40" t="s">
        <v>414</v>
      </c>
      <c r="M65" s="40" t="s">
        <v>118</v>
      </c>
      <c r="N65" s="40" t="s">
        <v>185</v>
      </c>
      <c r="O65" s="40" t="s">
        <v>184</v>
      </c>
      <c r="P65" s="40" t="s">
        <v>189</v>
      </c>
      <c r="Q65" s="31" t="s">
        <v>226</v>
      </c>
      <c r="R65" s="89">
        <v>100000000</v>
      </c>
      <c r="S65" s="51"/>
      <c r="T65" s="51"/>
      <c r="U65" s="51"/>
      <c r="V65" s="51">
        <v>100000000</v>
      </c>
      <c r="W65" s="51"/>
      <c r="X65" s="51"/>
      <c r="Y65" s="51"/>
      <c r="Z65" s="51"/>
      <c r="AA65" s="51"/>
      <c r="AC65" s="1"/>
      <c r="AD65" s="1"/>
      <c r="AE65" s="34" t="s">
        <v>133</v>
      </c>
      <c r="AF65" s="34" t="s">
        <v>135</v>
      </c>
      <c r="AG65" s="34" t="s">
        <v>134</v>
      </c>
      <c r="AH65" s="102" t="s">
        <v>420</v>
      </c>
    </row>
    <row r="66" spans="1:34" ht="104.25" customHeight="1" x14ac:dyDescent="0.25">
      <c r="A66" s="40" t="s">
        <v>39</v>
      </c>
      <c r="B66" s="40" t="s">
        <v>102</v>
      </c>
      <c r="C66" s="40" t="s">
        <v>85</v>
      </c>
      <c r="D66" s="40" t="s">
        <v>380</v>
      </c>
      <c r="E66" s="65">
        <v>1</v>
      </c>
      <c r="F66" s="40" t="s">
        <v>409</v>
      </c>
      <c r="G66" s="65">
        <v>0.4</v>
      </c>
      <c r="H66" s="65">
        <v>1</v>
      </c>
      <c r="I66" s="40" t="s">
        <v>190</v>
      </c>
      <c r="J66" s="40" t="s">
        <v>0</v>
      </c>
      <c r="K66" s="40" t="s">
        <v>410</v>
      </c>
      <c r="L66" s="40" t="s">
        <v>117</v>
      </c>
      <c r="M66" s="40" t="s">
        <v>118</v>
      </c>
      <c r="N66" s="40" t="s">
        <v>185</v>
      </c>
      <c r="O66" s="40" t="s">
        <v>184</v>
      </c>
      <c r="P66" s="40" t="s">
        <v>191</v>
      </c>
      <c r="Q66" s="31" t="s">
        <v>227</v>
      </c>
      <c r="R66" s="89">
        <v>649116600</v>
      </c>
      <c r="S66" s="51">
        <v>649116600</v>
      </c>
      <c r="T66" s="51"/>
      <c r="U66" s="51"/>
      <c r="V66" s="51"/>
      <c r="W66" s="51"/>
      <c r="X66" s="51"/>
      <c r="Y66" s="51"/>
      <c r="Z66" s="51"/>
      <c r="AA66" s="51"/>
      <c r="AC66" s="1"/>
      <c r="AD66" s="1"/>
      <c r="AE66" s="34" t="s">
        <v>133</v>
      </c>
      <c r="AF66" s="34" t="s">
        <v>135</v>
      </c>
      <c r="AG66" s="34" t="s">
        <v>134</v>
      </c>
      <c r="AH66" s="102" t="s">
        <v>421</v>
      </c>
    </row>
    <row r="67" spans="1:34" ht="116.25" customHeight="1" x14ac:dyDescent="0.25">
      <c r="A67" s="40" t="s">
        <v>38</v>
      </c>
      <c r="B67" s="40" t="s">
        <v>104</v>
      </c>
      <c r="C67" s="40" t="s">
        <v>92</v>
      </c>
      <c r="D67" s="40" t="s">
        <v>378</v>
      </c>
      <c r="E67" s="65">
        <v>1</v>
      </c>
      <c r="F67" s="40" t="s">
        <v>379</v>
      </c>
      <c r="G67" s="65">
        <v>1</v>
      </c>
      <c r="H67" s="65">
        <v>1</v>
      </c>
      <c r="I67" s="40" t="s">
        <v>385</v>
      </c>
      <c r="J67" s="40" t="s">
        <v>386</v>
      </c>
      <c r="K67" s="40" t="s">
        <v>387</v>
      </c>
      <c r="L67" s="40" t="s">
        <v>117</v>
      </c>
      <c r="M67" s="40" t="s">
        <v>118</v>
      </c>
      <c r="N67" s="40" t="s">
        <v>185</v>
      </c>
      <c r="O67" s="40" t="s">
        <v>184</v>
      </c>
      <c r="P67" s="40" t="s">
        <v>192</v>
      </c>
      <c r="Q67" s="31" t="s">
        <v>228</v>
      </c>
      <c r="R67" s="89">
        <v>3062841666</v>
      </c>
      <c r="S67" s="98">
        <v>2466664082</v>
      </c>
      <c r="T67" s="98"/>
      <c r="U67" s="98"/>
      <c r="V67" s="98">
        <v>596179584</v>
      </c>
      <c r="W67" s="98"/>
      <c r="X67" s="98"/>
      <c r="Y67" s="98"/>
      <c r="Z67" s="98"/>
      <c r="AA67" s="98"/>
      <c r="AC67" s="99"/>
      <c r="AD67" s="99"/>
      <c r="AE67" s="100" t="s">
        <v>133</v>
      </c>
      <c r="AF67" s="100" t="s">
        <v>135</v>
      </c>
      <c r="AG67" s="100" t="s">
        <v>134</v>
      </c>
      <c r="AH67" s="102" t="s">
        <v>420</v>
      </c>
    </row>
    <row r="68" spans="1:34" ht="63.75" x14ac:dyDescent="0.25">
      <c r="A68" s="40" t="s">
        <v>38</v>
      </c>
      <c r="B68" s="40" t="s">
        <v>104</v>
      </c>
      <c r="C68" s="40" t="s">
        <v>92</v>
      </c>
      <c r="D68" s="40"/>
      <c r="E68" s="65"/>
      <c r="F68" s="40"/>
      <c r="G68" s="65"/>
      <c r="H68" s="65"/>
      <c r="I68" s="40"/>
      <c r="J68" s="40"/>
      <c r="K68" s="40"/>
      <c r="L68" s="40" t="s">
        <v>117</v>
      </c>
      <c r="M68" s="40" t="s">
        <v>118</v>
      </c>
      <c r="N68" s="40" t="s">
        <v>185</v>
      </c>
      <c r="O68" s="40" t="s">
        <v>184</v>
      </c>
      <c r="P68" s="40"/>
      <c r="Q68" s="1"/>
      <c r="R68" s="89">
        <v>40831111540</v>
      </c>
      <c r="S68" s="89">
        <v>40831111540</v>
      </c>
      <c r="T68" s="1"/>
      <c r="U68" s="1"/>
      <c r="V68" s="1"/>
      <c r="W68" s="1"/>
      <c r="X68" s="1"/>
      <c r="Y68" s="1"/>
      <c r="Z68" s="1"/>
      <c r="AA68" s="1"/>
      <c r="AB68" s="1"/>
      <c r="AC68" s="1"/>
      <c r="AD68" s="1"/>
      <c r="AE68" s="1"/>
      <c r="AF68" s="1"/>
      <c r="AG68" s="1"/>
    </row>
    <row r="69" spans="1:34" x14ac:dyDescent="0.25">
      <c r="A69" s="40"/>
      <c r="B69" s="40"/>
      <c r="C69" s="40"/>
      <c r="D69" s="40"/>
      <c r="E69" s="65"/>
      <c r="F69" s="40"/>
      <c r="G69" s="65"/>
      <c r="H69" s="65"/>
      <c r="I69" s="40"/>
      <c r="J69" s="40"/>
      <c r="K69" s="40"/>
      <c r="L69" s="40"/>
      <c r="M69" s="40"/>
      <c r="N69" s="40"/>
      <c r="O69" s="40"/>
      <c r="P69" s="40"/>
      <c r="R69" s="53">
        <f>SUM(R11:R68)</f>
        <v>478917887007</v>
      </c>
      <c r="S69" s="53">
        <f>SUM(S11:S68)</f>
        <v>309135974472</v>
      </c>
      <c r="T69" s="53">
        <f t="shared" ref="T69:AD69" si="0">SUM(T11:T67)</f>
        <v>0</v>
      </c>
      <c r="U69" s="53">
        <f t="shared" si="0"/>
        <v>0</v>
      </c>
      <c r="V69" s="53">
        <f t="shared" si="0"/>
        <v>163637289532</v>
      </c>
      <c r="W69" s="53">
        <f t="shared" si="0"/>
        <v>0</v>
      </c>
      <c r="X69" s="53">
        <f t="shared" si="0"/>
        <v>0</v>
      </c>
      <c r="Y69" s="53">
        <f t="shared" si="0"/>
        <v>0</v>
      </c>
      <c r="Z69" s="53">
        <f t="shared" si="0"/>
        <v>0</v>
      </c>
      <c r="AA69" s="53">
        <f t="shared" si="0"/>
        <v>0</v>
      </c>
      <c r="AB69" s="53">
        <f t="shared" si="0"/>
        <v>0</v>
      </c>
      <c r="AC69" s="53">
        <f t="shared" si="0"/>
        <v>0</v>
      </c>
      <c r="AD69" s="53">
        <f t="shared" si="0"/>
        <v>6144625003</v>
      </c>
    </row>
    <row r="70" spans="1:34" x14ac:dyDescent="0.25">
      <c r="R70" s="54"/>
    </row>
    <row r="71" spans="1:34" x14ac:dyDescent="0.25">
      <c r="R71" s="101">
        <v>478917887007</v>
      </c>
    </row>
    <row r="73" spans="1:34" x14ac:dyDescent="0.25">
      <c r="R73" s="55"/>
    </row>
    <row r="74" spans="1:34" x14ac:dyDescent="0.25">
      <c r="R74" s="56"/>
    </row>
    <row r="75" spans="1:34" x14ac:dyDescent="0.25">
      <c r="R75" s="97"/>
    </row>
    <row r="76" spans="1:34" x14ac:dyDescent="0.25">
      <c r="R76" s="57"/>
    </row>
    <row r="77" spans="1:34" x14ac:dyDescent="0.25">
      <c r="R77" s="53"/>
    </row>
    <row r="78" spans="1:34" x14ac:dyDescent="0.25">
      <c r="R78" s="55"/>
    </row>
    <row r="79" spans="1:34" x14ac:dyDescent="0.25">
      <c r="R79" s="55"/>
    </row>
    <row r="80" spans="1:34" x14ac:dyDescent="0.25">
      <c r="R80" s="56"/>
    </row>
    <row r="81" spans="18:18" x14ac:dyDescent="0.25">
      <c r="R81" s="57"/>
    </row>
    <row r="82" spans="18:18" x14ac:dyDescent="0.25">
      <c r="R82" s="55"/>
    </row>
  </sheetData>
  <mergeCells count="33">
    <mergeCell ref="P8:P10"/>
    <mergeCell ref="Q8:Q10"/>
    <mergeCell ref="R8:R10"/>
    <mergeCell ref="S8:AD8"/>
    <mergeCell ref="AE8:AG8"/>
    <mergeCell ref="AG9:AG10"/>
    <mergeCell ref="AA9:AA10"/>
    <mergeCell ref="AB9:AB10"/>
    <mergeCell ref="AC9:AC10"/>
    <mergeCell ref="AD9:AD10"/>
    <mergeCell ref="AE9:AE10"/>
    <mergeCell ref="AF9:AF10"/>
    <mergeCell ref="K8:K10"/>
    <mergeCell ref="L8:L10"/>
    <mergeCell ref="M8:M10"/>
    <mergeCell ref="N8:N10"/>
    <mergeCell ref="O8:O10"/>
    <mergeCell ref="L7:AG7"/>
    <mergeCell ref="A8:A10"/>
    <mergeCell ref="B8:B10"/>
    <mergeCell ref="C8:C10"/>
    <mergeCell ref="D8:D10"/>
    <mergeCell ref="E8:E10"/>
    <mergeCell ref="F8:H8"/>
    <mergeCell ref="I8:I10"/>
    <mergeCell ref="A7:C7"/>
    <mergeCell ref="D7:K7"/>
    <mergeCell ref="F9:F10"/>
    <mergeCell ref="G9:G10"/>
    <mergeCell ref="H9:H10"/>
    <mergeCell ref="S9:T9"/>
    <mergeCell ref="U9:Z9"/>
    <mergeCell ref="J8:J10"/>
  </mergeCells>
  <dataValidations count="18">
    <dataValidation type="list" allowBlank="1" showInputMessage="1" showErrorMessage="1" sqref="C23 C52:C65 C68">
      <formula1>INDIRECT($B$11)</formula1>
    </dataValidation>
    <dataValidation type="list" allowBlank="1" showInputMessage="1" showErrorMessage="1" sqref="C12 C46:C51 C66">
      <formula1>INDIRECT($B$12)</formula1>
    </dataValidation>
    <dataValidation type="list" allowBlank="1" showInputMessage="1" showErrorMessage="1" sqref="C13">
      <formula1>INDIRECT($B$13)</formula1>
    </dataValidation>
    <dataValidation type="list" allowBlank="1" showInputMessage="1" showErrorMessage="1" sqref="C14:C15">
      <formula1>INDIRECT($B$14)</formula1>
    </dataValidation>
    <dataValidation type="list" allowBlank="1" showInputMessage="1" showErrorMessage="1" sqref="C16">
      <formula1>INDIRECT($B$17)</formula1>
    </dataValidation>
    <dataValidation type="list" allowBlank="1" showInputMessage="1" showErrorMessage="1" sqref="C17:C18">
      <formula1>INDIRECT($B$18)</formula1>
    </dataValidation>
    <dataValidation type="list" allowBlank="1" showInputMessage="1" showErrorMessage="1" sqref="C19:C20">
      <formula1>INDIRECT($B$19)</formula1>
    </dataValidation>
    <dataValidation type="list" allowBlank="1" showInputMessage="1" showErrorMessage="1" sqref="C21">
      <formula1>INDIRECT($B$21)</formula1>
    </dataValidation>
    <dataValidation type="list" allowBlank="1" showInputMessage="1" showErrorMessage="1" sqref="C24:C27">
      <formula1>INDIRECT($B$24)</formula1>
    </dataValidation>
    <dataValidation type="list" allowBlank="1" showInputMessage="1" showErrorMessage="1" sqref="C28">
      <formula1>INDIRECT($B$28)</formula1>
    </dataValidation>
    <dataValidation type="list" allowBlank="1" showInputMessage="1" showErrorMessage="1" sqref="C29">
      <formula1>INDIRECT($B$29)</formula1>
    </dataValidation>
    <dataValidation type="list" allowBlank="1" showInputMessage="1" showErrorMessage="1" sqref="C37">
      <formula1>INDIRECT($B$37)</formula1>
    </dataValidation>
    <dataValidation type="list" allowBlank="1" showInputMessage="1" showErrorMessage="1" sqref="C34:C36">
      <formula1>INDIRECT($B$34)</formula1>
    </dataValidation>
    <dataValidation type="list" allowBlank="1" showInputMessage="1" showErrorMessage="1" sqref="C22">
      <formula1>INDIRECT($B$22)</formula1>
    </dataValidation>
    <dataValidation type="list" allowBlank="1" showInputMessage="1" showErrorMessage="1" sqref="C30:C33">
      <formula1>INDIRECT($B$30)</formula1>
    </dataValidation>
    <dataValidation type="list" allowBlank="1" showInputMessage="1" showErrorMessage="1" sqref="C38:C45">
      <formula1>INDIRECT($B$38)</formula1>
    </dataValidation>
    <dataValidation type="list" allowBlank="1" showInputMessage="1" showErrorMessage="1" sqref="C11">
      <formula1>INDIRECT(#REF!)</formula1>
    </dataValidation>
    <dataValidation type="list" allowBlank="1" showInputMessage="1" showErrorMessage="1" sqref="B68 B11:B66">
      <formula1>Dimensiones</formula1>
    </dataValidation>
  </dataValidations>
  <pageMargins left="0.7" right="0.7" top="0.75" bottom="0.75" header="0.3" footer="0.3"/>
  <pageSetup scale="19" fitToHeight="0" orientation="portrait" horizontalDpi="4294967293" verticalDpi="4294967293"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DATOS!$L$4:$L$6</xm:f>
          </x14:formula1>
          <xm:sqref>J29:J46 J11:J13 J49:J64 J66 J19:J27</xm:sqref>
        </x14:dataValidation>
        <x14:dataValidation type="list" allowBlank="1" showInputMessage="1" showErrorMessage="1">
          <x14:formula1>
            <xm:f>[1]DATOS!#REF!</xm:f>
          </x14:formula1>
          <xm:sqref>A16:A17 J14:J17</xm:sqref>
        </x14:dataValidation>
        <x14:dataValidation type="list" allowBlank="1" showInputMessage="1" showErrorMessage="1">
          <x14:formula1>
            <xm:f>DATOS!#REF!</xm:f>
          </x14:formula1>
          <xm:sqref>J28 A63:A65 A67:A68 J65</xm:sqref>
        </x14:dataValidation>
        <x14:dataValidation type="list" allowBlank="1" showInputMessage="1" showErrorMessage="1">
          <x14:formula1>
            <xm:f>DATOS!$A$4:$A$6</xm:f>
          </x14:formula1>
          <xm:sqref>A11:A15 A66 A19:A62</xm:sqref>
        </x14:dataValidation>
        <x14:dataValidation type="list" allowBlank="1" showInputMessage="1" showErrorMessage="1">
          <x14:formula1>
            <xm:f>[2]DATOS!#REF!</xm:f>
          </x14:formula1>
          <xm:sqref>A18 J18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F5" sqref="F5"/>
    </sheetView>
  </sheetViews>
  <sheetFormatPr baseColWidth="10" defaultRowHeight="15" x14ac:dyDescent="0.25"/>
  <cols>
    <col min="2" max="2" width="13.42578125" bestFit="1" customWidth="1"/>
  </cols>
  <sheetData>
    <row r="2" spans="1:12" x14ac:dyDescent="0.25">
      <c r="B2" s="135" t="s">
        <v>93</v>
      </c>
      <c r="C2" s="135"/>
      <c r="D2" s="135"/>
      <c r="E2" s="135"/>
      <c r="F2" s="135"/>
      <c r="G2" s="135"/>
      <c r="H2" s="135"/>
      <c r="I2" s="135"/>
      <c r="J2" s="135"/>
      <c r="K2" s="135"/>
    </row>
    <row r="3" spans="1:12" ht="89.25" x14ac:dyDescent="0.25">
      <c r="B3" s="5" t="s">
        <v>95</v>
      </c>
      <c r="C3" s="5" t="s">
        <v>96</v>
      </c>
      <c r="D3" s="5" t="s">
        <v>97</v>
      </c>
      <c r="E3" s="5" t="s">
        <v>98</v>
      </c>
      <c r="F3" s="5" t="s">
        <v>99</v>
      </c>
      <c r="G3" s="5" t="s">
        <v>100</v>
      </c>
      <c r="H3" s="5" t="s">
        <v>101</v>
      </c>
      <c r="I3" s="5" t="s">
        <v>102</v>
      </c>
      <c r="J3" s="5" t="s">
        <v>103</v>
      </c>
      <c r="K3" s="5" t="s">
        <v>104</v>
      </c>
    </row>
    <row r="4" spans="1:12" ht="102" x14ac:dyDescent="0.25">
      <c r="A4" s="8" t="s">
        <v>38</v>
      </c>
      <c r="B4" s="5" t="s">
        <v>70</v>
      </c>
      <c r="C4" s="5" t="s">
        <v>72</v>
      </c>
      <c r="D4" s="5" t="s">
        <v>74</v>
      </c>
      <c r="E4" s="5" t="s">
        <v>76</v>
      </c>
      <c r="F4" s="5" t="s">
        <v>79</v>
      </c>
      <c r="G4" s="5" t="s">
        <v>81</v>
      </c>
      <c r="H4" s="5" t="s">
        <v>94</v>
      </c>
      <c r="I4" s="5" t="s">
        <v>84</v>
      </c>
      <c r="J4" s="5" t="s">
        <v>86</v>
      </c>
      <c r="K4" s="5" t="s">
        <v>92</v>
      </c>
      <c r="L4" s="29" t="s">
        <v>0</v>
      </c>
    </row>
    <row r="5" spans="1:12" ht="127.5" x14ac:dyDescent="0.25">
      <c r="A5" s="8" t="s">
        <v>39</v>
      </c>
      <c r="B5" s="5" t="s">
        <v>71</v>
      </c>
      <c r="C5" s="5" t="s">
        <v>73</v>
      </c>
      <c r="D5" s="5" t="s">
        <v>75</v>
      </c>
      <c r="E5" s="5" t="s">
        <v>77</v>
      </c>
      <c r="F5" s="5" t="s">
        <v>80</v>
      </c>
      <c r="G5" s="5" t="s">
        <v>82</v>
      </c>
      <c r="H5" s="5" t="s">
        <v>83</v>
      </c>
      <c r="I5" s="5" t="s">
        <v>85</v>
      </c>
      <c r="J5" s="5" t="s">
        <v>87</v>
      </c>
      <c r="K5" s="2"/>
      <c r="L5" s="29" t="s">
        <v>36</v>
      </c>
    </row>
    <row r="6" spans="1:12" ht="102.75" x14ac:dyDescent="0.25">
      <c r="A6" s="8" t="s">
        <v>69</v>
      </c>
      <c r="D6" s="2"/>
      <c r="E6" s="5" t="s">
        <v>78</v>
      </c>
      <c r="F6" s="2"/>
      <c r="G6" s="2"/>
      <c r="H6" s="2"/>
      <c r="I6" s="2"/>
      <c r="J6" s="5" t="s">
        <v>88</v>
      </c>
      <c r="K6" s="2"/>
      <c r="L6" s="29" t="s">
        <v>37</v>
      </c>
    </row>
    <row r="7" spans="1:12" ht="38.25" x14ac:dyDescent="0.25">
      <c r="A7" s="8"/>
      <c r="B7" s="5"/>
      <c r="D7" s="2"/>
      <c r="E7" s="2"/>
      <c r="F7" s="2"/>
      <c r="G7" s="2"/>
      <c r="H7" s="2"/>
      <c r="I7" s="2"/>
      <c r="J7" s="5" t="s">
        <v>89</v>
      </c>
      <c r="K7" s="2"/>
      <c r="L7" s="6"/>
    </row>
    <row r="8" spans="1:12" ht="38.25" x14ac:dyDescent="0.25">
      <c r="A8" s="8"/>
      <c r="B8" s="5"/>
      <c r="D8" s="2"/>
      <c r="E8" s="2"/>
      <c r="F8" s="2"/>
      <c r="G8" s="2"/>
      <c r="H8" s="2"/>
      <c r="I8" s="2"/>
      <c r="J8" s="5" t="s">
        <v>90</v>
      </c>
      <c r="K8" s="2"/>
      <c r="L8" s="6"/>
    </row>
    <row r="9" spans="1:12" ht="51" x14ac:dyDescent="0.25">
      <c r="A9" s="8"/>
      <c r="D9" s="2"/>
      <c r="E9" s="2"/>
      <c r="F9" s="2"/>
      <c r="G9" s="2"/>
      <c r="H9" s="2"/>
      <c r="I9" s="2"/>
      <c r="J9" s="5" t="s">
        <v>91</v>
      </c>
      <c r="K9" s="2"/>
      <c r="L9" s="6"/>
    </row>
  </sheetData>
  <mergeCells count="1">
    <mergeCell ref="B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Insumos</vt:lpstr>
      <vt:lpstr>POAI_Consolidado</vt:lpstr>
      <vt:lpstr>DATOS</vt:lpstr>
      <vt:lpstr>Dimension_convivencia_social_y_salud_mental</vt:lpstr>
      <vt:lpstr>Dimension_fortalecimiento_de_la_Autoridad_Sanitaria_para_la_gestion_de_la_salud</vt:lpstr>
      <vt:lpstr>Dimension_salud_publica_en_emergencias_y_desastres</vt:lpstr>
      <vt:lpstr>Dimension_salud_y_ambito_laboral</vt:lpstr>
      <vt:lpstr>Dimension_seguridad_alimentaria_y_nutricional</vt:lpstr>
      <vt:lpstr>Dimension_sexualidad_derechos_sexuales_y_reproductivos</vt:lpstr>
      <vt:lpstr>Dimension_transversal_gestion_diferencial_de_poblaciones_vulnerables</vt:lpstr>
      <vt:lpstr>Dimension_vida_saludable_y_condiciones_no_transmisibles</vt:lpstr>
      <vt:lpstr>Dimension_vida_saludable_y_condiciones_no_transmisibles.</vt:lpstr>
      <vt:lpstr>Dimension_vida_saludable_y_enfermedades_transmisibles</vt:lpstr>
      <vt:lpstr>Dimensiones</vt:lpstr>
      <vt:lpstr>Salud_Ambiental</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Bravo</dc:creator>
  <cp:lastModifiedBy>JUDITH PUERTA CARDONA</cp:lastModifiedBy>
  <cp:lastPrinted>2015-02-18T21:00:56Z</cp:lastPrinted>
  <dcterms:created xsi:type="dcterms:W3CDTF">2014-06-03T21:53:32Z</dcterms:created>
  <dcterms:modified xsi:type="dcterms:W3CDTF">2015-02-23T21:30:17Z</dcterms:modified>
</cp:coreProperties>
</file>