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 propuesta rips\_Morbilidad Definitiva Año 2015\"/>
    </mc:Choice>
  </mc:AlternateContent>
  <bookViews>
    <workbookView xWindow="0" yWindow="0" windowWidth="24000" windowHeight="9735"/>
  </bookViews>
  <sheets>
    <sheet name="10_P_Causas_Urgencias_Sub_20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4" i="1" l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<sst xmlns="http://schemas.openxmlformats.org/spreadsheetml/2006/main" count="224" uniqueCount="85">
  <si>
    <t>SECRETARIA SECCIONAL DE SALUD Y PROTECCION SOCIAL DE ANTIOQUIA</t>
  </si>
  <si>
    <t>DIEZ PRIMERAS CAUSAS DE MORBILIDAD POR URGENCIAS SEGÚN SUBREGION, ZONA Y SEXO</t>
  </si>
  <si>
    <t>ANTIOQUIA.2015</t>
  </si>
  <si>
    <t>Nom_Regional</t>
  </si>
  <si>
    <t>Cod_Dx</t>
  </si>
  <si>
    <t>Descripcion</t>
  </si>
  <si>
    <t>Total</t>
  </si>
  <si>
    <t>%</t>
  </si>
  <si>
    <t>Urbana</t>
  </si>
  <si>
    <t>Rural</t>
  </si>
  <si>
    <t>Masculino</t>
  </si>
  <si>
    <t>Femenino</t>
  </si>
  <si>
    <t>BAJO CAUCA</t>
  </si>
  <si>
    <t>R509</t>
  </si>
  <si>
    <t>FIEBRE  NO ESPECIFICADA</t>
  </si>
  <si>
    <t>R104</t>
  </si>
  <si>
    <t>OTROS DOLORES ABDOMINALES Y LOS NO ESPECIFICADOS</t>
  </si>
  <si>
    <t>N390</t>
  </si>
  <si>
    <t>INFECCION DE VIAS URINARIAS  SITIO NO ESPECIFICADO</t>
  </si>
  <si>
    <t>N23X</t>
  </si>
  <si>
    <t>COLICO RENAL  NO ESPECIFICADO</t>
  </si>
  <si>
    <t>R51X</t>
  </si>
  <si>
    <t>CEFALEA</t>
  </si>
  <si>
    <t>A09X</t>
  </si>
  <si>
    <t>DIARREA Y GASTROENTERITIS DE PRESUNTO ORIGEN INFECCIOSO</t>
  </si>
  <si>
    <t>I10X</t>
  </si>
  <si>
    <t>HIPERTENSION ESENCIAL (PRIMARIA)</t>
  </si>
  <si>
    <t>J459</t>
  </si>
  <si>
    <t>ASMA  NO ESPECIFICADA</t>
  </si>
  <si>
    <t>M545</t>
  </si>
  <si>
    <t>LUMBAGO NO ESPECIFICADO</t>
  </si>
  <si>
    <t>R529</t>
  </si>
  <si>
    <t>DOLOR  NO ESPECIFICADO</t>
  </si>
  <si>
    <t>OTROS DX</t>
  </si>
  <si>
    <t>Total BAJO CAUCA</t>
  </si>
  <si>
    <t>MAGDALENA MEDIO</t>
  </si>
  <si>
    <t>O800</t>
  </si>
  <si>
    <t>PARTO UNICO ESPONTANEO  PRESENTACION CEFALICA DE VERTICE</t>
  </si>
  <si>
    <t>R520</t>
  </si>
  <si>
    <t>DOLOR AGUDO</t>
  </si>
  <si>
    <t>R500</t>
  </si>
  <si>
    <t>FIEBRE CON ESCALOFRIO</t>
  </si>
  <si>
    <t>J00X</t>
  </si>
  <si>
    <t>RINOFARINGITIS AGUDA (RESFRIADO COMUN)</t>
  </si>
  <si>
    <t>Total MAGDALENA MEDIO</t>
  </si>
  <si>
    <t>NORDESTE</t>
  </si>
  <si>
    <t>K297</t>
  </si>
  <si>
    <t>GASTRITIS  NO ESPECIFICADA</t>
  </si>
  <si>
    <t>R074</t>
  </si>
  <si>
    <t>DOLOR EN EL PECHO  NO ESPECIFICADO</t>
  </si>
  <si>
    <t>Total NORDESTE</t>
  </si>
  <si>
    <t>NORTE</t>
  </si>
  <si>
    <t>R101</t>
  </si>
  <si>
    <t>DOLOR ABDOMINAL LOCALIZADO EN PARTE SUPERIOR</t>
  </si>
  <si>
    <t>Total NORTE</t>
  </si>
  <si>
    <t>OCCIDENTE</t>
  </si>
  <si>
    <t>B269</t>
  </si>
  <si>
    <t>PAROTIDITIS  SIN COMPLICACIONES</t>
  </si>
  <si>
    <t>B349</t>
  </si>
  <si>
    <t>INFECCION VIRAL  NO ESPECIFICADA</t>
  </si>
  <si>
    <t>R103</t>
  </si>
  <si>
    <t>DOLOR LOCALIZADO EN OTRAS PARTES INFERIORES DEL ABDOMEN</t>
  </si>
  <si>
    <t>Total OCCIDENTE</t>
  </si>
  <si>
    <t>ORIENTE</t>
  </si>
  <si>
    <t>S610</t>
  </si>
  <si>
    <t>HERIDA DE DEDO(S) DE LA MANO  SIN DA¥O DE LA(S) U¥A(S)</t>
  </si>
  <si>
    <t>Total ORIENTE</t>
  </si>
  <si>
    <t>SUROESTE</t>
  </si>
  <si>
    <t>J441</t>
  </si>
  <si>
    <t>ENFERMEDAD PULMONAR OBSTRUCTIVA CRONICA CON EXACERBACION AGUDA  NO ESPECIFICADA</t>
  </si>
  <si>
    <t>Total SUROESTE</t>
  </si>
  <si>
    <t>URABA</t>
  </si>
  <si>
    <t>Total URABA</t>
  </si>
  <si>
    <t>VALLE DE ABURRA</t>
  </si>
  <si>
    <t>O471</t>
  </si>
  <si>
    <t>FALSO TRABAJO DE PARTO ANTES DE LA 37 Y MAS SEMANAS COMPLETAS DE GESTACION</t>
  </si>
  <si>
    <t>O200</t>
  </si>
  <si>
    <t>AMENAZA DE ABORTO</t>
  </si>
  <si>
    <t>Total VALLE DE ABURRA</t>
  </si>
  <si>
    <t>Total Departamento</t>
  </si>
  <si>
    <t>Fuente</t>
  </si>
  <si>
    <t>SisMasterRips</t>
  </si>
  <si>
    <t xml:space="preserve">Fecha Corte </t>
  </si>
  <si>
    <t>Fecha Reporte</t>
  </si>
  <si>
    <t>HERIDA DE DEDO(S) DE LA MANO  SIN DAÑO DE LA(S) UÑA(S)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</si>
</sst>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theme="4" tint="0.79998168889431442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4" fontId="0" fillId="0" borderId="1" xfId="0" applyNumberForma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3" fontId="2" fillId="3" borderId="1" xfId="0" applyNumberFormat="1" applyFont="1" applyFill="1" applyBorder="1"/>
    <xf numFmtId="4" fontId="2" fillId="3" borderId="1" xfId="0" applyNumberFormat="1" applyFont="1" applyFill="1" applyBorder="1"/>
    <xf numFmtId="0" fontId="3" fillId="0" borderId="0" xfId="0" applyFont="1"/>
    <xf numFmtId="0" fontId="3" fillId="0" borderId="0" xfId="0" applyFont="1" applyFill="1" applyBorder="1"/>
    <xf numFmtId="0" fontId="0" fillId="0" borderId="0" xfId="0" applyAlignment="1">
      <alignment wrapText="1"/>
    </xf>
    <xf numFmtId="14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8"/>
  <sheetViews>
    <sheetView tabSelected="1" workbookViewId="0">
      <selection activeCell="C76" sqref="C76"/>
    </sheetView>
  </sheetViews>
  <sheetFormatPr baseColWidth="10" defaultRowHeight="15" x14ac:dyDescent="0.25"/>
  <cols>
    <col min="1" max="1" width="24.42578125" bestFit="1" customWidth="1"/>
    <col min="3" max="3" width="71.7109375" style="15" customWidth="1"/>
  </cols>
  <sheetData>
    <row r="2" spans="1:9" x14ac:dyDescent="0.25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1" t="s">
        <v>2</v>
      </c>
      <c r="B4" s="1"/>
      <c r="C4" s="1"/>
      <c r="D4" s="1"/>
      <c r="E4" s="1"/>
      <c r="F4" s="1"/>
      <c r="G4" s="1"/>
      <c r="H4" s="1"/>
      <c r="I4" s="1"/>
    </row>
    <row r="6" spans="1:9" x14ac:dyDescent="0.25">
      <c r="A6" s="2" t="s">
        <v>3</v>
      </c>
      <c r="B6" s="2" t="s">
        <v>4</v>
      </c>
      <c r="C6" s="3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</row>
    <row r="7" spans="1:9" x14ac:dyDescent="0.25">
      <c r="A7" s="5" t="s">
        <v>12</v>
      </c>
      <c r="B7" s="5" t="s">
        <v>13</v>
      </c>
      <c r="C7" s="6" t="s">
        <v>14</v>
      </c>
      <c r="D7" s="7">
        <v>1654</v>
      </c>
      <c r="E7" s="8">
        <f>(D7/$D$18)*100</f>
        <v>7.6221198156682028</v>
      </c>
      <c r="F7" s="7">
        <v>1506</v>
      </c>
      <c r="G7" s="7">
        <v>148</v>
      </c>
      <c r="H7" s="7">
        <v>797</v>
      </c>
      <c r="I7" s="7">
        <v>857</v>
      </c>
    </row>
    <row r="8" spans="1:9" x14ac:dyDescent="0.25">
      <c r="A8" s="5"/>
      <c r="B8" s="5" t="s">
        <v>15</v>
      </c>
      <c r="C8" s="6" t="s">
        <v>16</v>
      </c>
      <c r="D8" s="7">
        <v>1634</v>
      </c>
      <c r="E8" s="8">
        <f t="shared" ref="E8:E18" si="0">(D8/$D$18)*100</f>
        <v>7.5299539170506913</v>
      </c>
      <c r="F8" s="7">
        <v>1521</v>
      </c>
      <c r="G8" s="7">
        <v>113</v>
      </c>
      <c r="H8" s="7">
        <v>587</v>
      </c>
      <c r="I8" s="7">
        <v>1047</v>
      </c>
    </row>
    <row r="9" spans="1:9" x14ac:dyDescent="0.25">
      <c r="A9" s="5"/>
      <c r="B9" s="5" t="s">
        <v>17</v>
      </c>
      <c r="C9" s="6" t="s">
        <v>18</v>
      </c>
      <c r="D9" s="7">
        <v>873</v>
      </c>
      <c r="E9" s="8">
        <f t="shared" si="0"/>
        <v>4.0230414746543781</v>
      </c>
      <c r="F9" s="7">
        <v>780</v>
      </c>
      <c r="G9" s="7">
        <v>93</v>
      </c>
      <c r="H9" s="7">
        <v>176</v>
      </c>
      <c r="I9" s="7">
        <v>697</v>
      </c>
    </row>
    <row r="10" spans="1:9" x14ac:dyDescent="0.25">
      <c r="A10" s="5"/>
      <c r="B10" s="5" t="s">
        <v>19</v>
      </c>
      <c r="C10" s="6" t="s">
        <v>20</v>
      </c>
      <c r="D10" s="7">
        <v>681</v>
      </c>
      <c r="E10" s="8">
        <f t="shared" si="0"/>
        <v>3.1382488479262669</v>
      </c>
      <c r="F10" s="7">
        <v>605</v>
      </c>
      <c r="G10" s="7">
        <v>76</v>
      </c>
      <c r="H10" s="7">
        <v>445</v>
      </c>
      <c r="I10" s="7">
        <v>236</v>
      </c>
    </row>
    <row r="11" spans="1:9" x14ac:dyDescent="0.25">
      <c r="A11" s="5"/>
      <c r="B11" s="5" t="s">
        <v>21</v>
      </c>
      <c r="C11" s="6" t="s">
        <v>22</v>
      </c>
      <c r="D11" s="7">
        <v>654</v>
      </c>
      <c r="E11" s="8">
        <f t="shared" si="0"/>
        <v>3.0138248847926268</v>
      </c>
      <c r="F11" s="7">
        <v>596</v>
      </c>
      <c r="G11" s="7">
        <v>58</v>
      </c>
      <c r="H11" s="7">
        <v>163</v>
      </c>
      <c r="I11" s="7">
        <v>491</v>
      </c>
    </row>
    <row r="12" spans="1:9" x14ac:dyDescent="0.25">
      <c r="A12" s="5"/>
      <c r="B12" s="5" t="s">
        <v>23</v>
      </c>
      <c r="C12" s="6" t="s">
        <v>24</v>
      </c>
      <c r="D12" s="7">
        <v>448</v>
      </c>
      <c r="E12" s="8">
        <f t="shared" si="0"/>
        <v>2.064516129032258</v>
      </c>
      <c r="F12" s="7">
        <v>403</v>
      </c>
      <c r="G12" s="7">
        <v>45</v>
      </c>
      <c r="H12" s="7">
        <v>195</v>
      </c>
      <c r="I12" s="7">
        <v>253</v>
      </c>
    </row>
    <row r="13" spans="1:9" x14ac:dyDescent="0.25">
      <c r="A13" s="5"/>
      <c r="B13" s="5" t="s">
        <v>25</v>
      </c>
      <c r="C13" s="6" t="s">
        <v>26</v>
      </c>
      <c r="D13" s="7">
        <v>383</v>
      </c>
      <c r="E13" s="8">
        <f t="shared" si="0"/>
        <v>1.7649769585253456</v>
      </c>
      <c r="F13" s="7">
        <v>353</v>
      </c>
      <c r="G13" s="7">
        <v>30</v>
      </c>
      <c r="H13" s="7">
        <v>139</v>
      </c>
      <c r="I13" s="7">
        <v>244</v>
      </c>
    </row>
    <row r="14" spans="1:9" x14ac:dyDescent="0.25">
      <c r="A14" s="5"/>
      <c r="B14" s="5" t="s">
        <v>27</v>
      </c>
      <c r="C14" s="6" t="s">
        <v>28</v>
      </c>
      <c r="D14" s="7">
        <v>355</v>
      </c>
      <c r="E14" s="8">
        <f t="shared" si="0"/>
        <v>1.6359447004608296</v>
      </c>
      <c r="F14" s="7">
        <v>337</v>
      </c>
      <c r="G14" s="7">
        <v>18</v>
      </c>
      <c r="H14" s="7">
        <v>152</v>
      </c>
      <c r="I14" s="7">
        <v>203</v>
      </c>
    </row>
    <row r="15" spans="1:9" x14ac:dyDescent="0.25">
      <c r="A15" s="5"/>
      <c r="B15" s="5" t="s">
        <v>29</v>
      </c>
      <c r="C15" s="6" t="s">
        <v>30</v>
      </c>
      <c r="D15" s="7">
        <v>339</v>
      </c>
      <c r="E15" s="8">
        <f t="shared" si="0"/>
        <v>1.5622119815668203</v>
      </c>
      <c r="F15" s="7">
        <v>312</v>
      </c>
      <c r="G15" s="7">
        <v>27</v>
      </c>
      <c r="H15" s="7">
        <v>175</v>
      </c>
      <c r="I15" s="7">
        <v>164</v>
      </c>
    </row>
    <row r="16" spans="1:9" x14ac:dyDescent="0.25">
      <c r="A16" s="5"/>
      <c r="B16" s="5" t="s">
        <v>31</v>
      </c>
      <c r="C16" s="6" t="s">
        <v>32</v>
      </c>
      <c r="D16" s="7">
        <v>313</v>
      </c>
      <c r="E16" s="8">
        <f t="shared" si="0"/>
        <v>1.4423963133640554</v>
      </c>
      <c r="F16" s="7">
        <v>278</v>
      </c>
      <c r="G16" s="7">
        <v>35</v>
      </c>
      <c r="H16" s="7">
        <v>123</v>
      </c>
      <c r="I16" s="7">
        <v>190</v>
      </c>
    </row>
    <row r="17" spans="1:9" x14ac:dyDescent="0.25">
      <c r="A17" s="5"/>
      <c r="B17" s="5"/>
      <c r="C17" s="6" t="s">
        <v>33</v>
      </c>
      <c r="D17" s="7">
        <v>14366</v>
      </c>
      <c r="E17" s="8">
        <f t="shared" si="0"/>
        <v>66.202764976958534</v>
      </c>
      <c r="F17" s="7">
        <v>12823</v>
      </c>
      <c r="G17" s="7">
        <v>1543</v>
      </c>
      <c r="H17" s="7">
        <v>6108</v>
      </c>
      <c r="I17" s="7">
        <v>8258</v>
      </c>
    </row>
    <row r="18" spans="1:9" x14ac:dyDescent="0.25">
      <c r="A18" s="9" t="s">
        <v>34</v>
      </c>
      <c r="B18" s="9"/>
      <c r="C18" s="10"/>
      <c r="D18" s="11">
        <v>21700</v>
      </c>
      <c r="E18" s="12">
        <f t="shared" si="0"/>
        <v>100</v>
      </c>
      <c r="F18" s="11">
        <v>19514</v>
      </c>
      <c r="G18" s="11">
        <v>2186</v>
      </c>
      <c r="H18" s="11">
        <v>9060</v>
      </c>
      <c r="I18" s="11">
        <v>12640</v>
      </c>
    </row>
    <row r="19" spans="1:9" x14ac:dyDescent="0.25">
      <c r="A19" s="5" t="s">
        <v>35</v>
      </c>
      <c r="B19" s="5" t="s">
        <v>15</v>
      </c>
      <c r="C19" s="6" t="s">
        <v>16</v>
      </c>
      <c r="D19" s="7">
        <v>66</v>
      </c>
      <c r="E19" s="8">
        <f>(D19/$D$30)*100</f>
        <v>3.1791907514450863</v>
      </c>
      <c r="F19" s="7">
        <v>62</v>
      </c>
      <c r="G19" s="7">
        <v>4</v>
      </c>
      <c r="H19" s="7">
        <v>27</v>
      </c>
      <c r="I19" s="7">
        <v>39</v>
      </c>
    </row>
    <row r="20" spans="1:9" x14ac:dyDescent="0.25">
      <c r="A20" s="5"/>
      <c r="B20" s="5" t="s">
        <v>17</v>
      </c>
      <c r="C20" s="6" t="s">
        <v>18</v>
      </c>
      <c r="D20" s="7">
        <v>62</v>
      </c>
      <c r="E20" s="8">
        <f t="shared" ref="E20:E30" si="1">(D20/$D$30)*100</f>
        <v>2.9865125240847785</v>
      </c>
      <c r="F20" s="7">
        <v>54</v>
      </c>
      <c r="G20" s="7">
        <v>8</v>
      </c>
      <c r="H20" s="7">
        <v>17</v>
      </c>
      <c r="I20" s="7">
        <v>45</v>
      </c>
    </row>
    <row r="21" spans="1:9" x14ac:dyDescent="0.25">
      <c r="A21" s="5"/>
      <c r="B21" s="5" t="s">
        <v>13</v>
      </c>
      <c r="C21" s="6" t="s">
        <v>14</v>
      </c>
      <c r="D21" s="7">
        <v>58</v>
      </c>
      <c r="E21" s="8">
        <f t="shared" si="1"/>
        <v>2.7938342967244703</v>
      </c>
      <c r="F21" s="7">
        <v>53</v>
      </c>
      <c r="G21" s="7">
        <v>5</v>
      </c>
      <c r="H21" s="7">
        <v>32</v>
      </c>
      <c r="I21" s="7">
        <v>26</v>
      </c>
    </row>
    <row r="22" spans="1:9" x14ac:dyDescent="0.25">
      <c r="A22" s="5"/>
      <c r="B22" s="5" t="s">
        <v>21</v>
      </c>
      <c r="C22" s="6" t="s">
        <v>22</v>
      </c>
      <c r="D22" s="7">
        <v>43</v>
      </c>
      <c r="E22" s="8">
        <f t="shared" si="1"/>
        <v>2.071290944123314</v>
      </c>
      <c r="F22" s="7">
        <v>40</v>
      </c>
      <c r="G22" s="7">
        <v>3</v>
      </c>
      <c r="H22" s="7">
        <v>17</v>
      </c>
      <c r="I22" s="7">
        <v>26</v>
      </c>
    </row>
    <row r="23" spans="1:9" x14ac:dyDescent="0.25">
      <c r="A23" s="5"/>
      <c r="B23" s="5" t="s">
        <v>36</v>
      </c>
      <c r="C23" s="6" t="s">
        <v>37</v>
      </c>
      <c r="D23" s="7">
        <v>36</v>
      </c>
      <c r="E23" s="8">
        <f t="shared" si="1"/>
        <v>1.7341040462427744</v>
      </c>
      <c r="F23" s="7">
        <v>34</v>
      </c>
      <c r="G23" s="7">
        <v>2</v>
      </c>
      <c r="H23" s="7">
        <v>0</v>
      </c>
      <c r="I23" s="7">
        <v>36</v>
      </c>
    </row>
    <row r="24" spans="1:9" x14ac:dyDescent="0.25">
      <c r="A24" s="5"/>
      <c r="B24" s="5" t="s">
        <v>38</v>
      </c>
      <c r="C24" s="6" t="s">
        <v>39</v>
      </c>
      <c r="D24" s="7">
        <v>31</v>
      </c>
      <c r="E24" s="8">
        <f t="shared" si="1"/>
        <v>1.4932562620423893</v>
      </c>
      <c r="F24" s="7">
        <v>23</v>
      </c>
      <c r="G24" s="7">
        <v>8</v>
      </c>
      <c r="H24" s="7">
        <v>19</v>
      </c>
      <c r="I24" s="7">
        <v>12</v>
      </c>
    </row>
    <row r="25" spans="1:9" x14ac:dyDescent="0.25">
      <c r="A25" s="5"/>
      <c r="B25" s="5" t="s">
        <v>23</v>
      </c>
      <c r="C25" s="6" t="s">
        <v>24</v>
      </c>
      <c r="D25" s="7">
        <v>27</v>
      </c>
      <c r="E25" s="8">
        <f t="shared" si="1"/>
        <v>1.300578034682081</v>
      </c>
      <c r="F25" s="7">
        <v>26</v>
      </c>
      <c r="G25" s="7">
        <v>1</v>
      </c>
      <c r="H25" s="7">
        <v>13</v>
      </c>
      <c r="I25" s="7">
        <v>14</v>
      </c>
    </row>
    <row r="26" spans="1:9" x14ac:dyDescent="0.25">
      <c r="A26" s="5"/>
      <c r="B26" s="5" t="s">
        <v>19</v>
      </c>
      <c r="C26" s="6" t="s">
        <v>20</v>
      </c>
      <c r="D26" s="7">
        <v>22</v>
      </c>
      <c r="E26" s="8">
        <f t="shared" si="1"/>
        <v>1.0597302504816954</v>
      </c>
      <c r="F26" s="7">
        <v>21</v>
      </c>
      <c r="G26" s="7">
        <v>1</v>
      </c>
      <c r="H26" s="7">
        <v>15</v>
      </c>
      <c r="I26" s="7">
        <v>7</v>
      </c>
    </row>
    <row r="27" spans="1:9" x14ac:dyDescent="0.25">
      <c r="A27" s="5"/>
      <c r="B27" s="5" t="s">
        <v>40</v>
      </c>
      <c r="C27" s="6" t="s">
        <v>41</v>
      </c>
      <c r="D27" s="7">
        <v>20</v>
      </c>
      <c r="E27" s="8">
        <f t="shared" si="1"/>
        <v>0.96339113680154131</v>
      </c>
      <c r="F27" s="7">
        <v>20</v>
      </c>
      <c r="G27" s="7">
        <v>0</v>
      </c>
      <c r="H27" s="7">
        <v>13</v>
      </c>
      <c r="I27" s="7">
        <v>7</v>
      </c>
    </row>
    <row r="28" spans="1:9" x14ac:dyDescent="0.25">
      <c r="A28" s="5"/>
      <c r="B28" s="5" t="s">
        <v>42</v>
      </c>
      <c r="C28" s="6" t="s">
        <v>43</v>
      </c>
      <c r="D28" s="7">
        <v>19</v>
      </c>
      <c r="E28" s="8">
        <f t="shared" si="1"/>
        <v>0.91522157996146436</v>
      </c>
      <c r="F28" s="7">
        <v>19</v>
      </c>
      <c r="G28" s="7">
        <v>0</v>
      </c>
      <c r="H28" s="7">
        <v>6</v>
      </c>
      <c r="I28" s="7">
        <v>13</v>
      </c>
    </row>
    <row r="29" spans="1:9" x14ac:dyDescent="0.25">
      <c r="A29" s="5"/>
      <c r="B29" s="5"/>
      <c r="C29" s="6" t="s">
        <v>33</v>
      </c>
      <c r="D29" s="7">
        <v>1692</v>
      </c>
      <c r="E29" s="8">
        <f t="shared" si="1"/>
        <v>81.502890173410407</v>
      </c>
      <c r="F29" s="7">
        <v>1503</v>
      </c>
      <c r="G29" s="7">
        <v>189</v>
      </c>
      <c r="H29" s="7">
        <v>826</v>
      </c>
      <c r="I29" s="7">
        <v>866</v>
      </c>
    </row>
    <row r="30" spans="1:9" x14ac:dyDescent="0.25">
      <c r="A30" s="9" t="s">
        <v>44</v>
      </c>
      <c r="B30" s="9"/>
      <c r="C30" s="10"/>
      <c r="D30" s="11">
        <v>2076</v>
      </c>
      <c r="E30" s="12">
        <f t="shared" si="1"/>
        <v>100</v>
      </c>
      <c r="F30" s="11">
        <v>1855</v>
      </c>
      <c r="G30" s="11">
        <v>221</v>
      </c>
      <c r="H30" s="11">
        <v>985</v>
      </c>
      <c r="I30" s="11">
        <v>1091</v>
      </c>
    </row>
    <row r="31" spans="1:9" x14ac:dyDescent="0.25">
      <c r="A31" s="5" t="s">
        <v>45</v>
      </c>
      <c r="B31" s="5" t="s">
        <v>15</v>
      </c>
      <c r="C31" s="6" t="s">
        <v>16</v>
      </c>
      <c r="D31" s="7">
        <v>1157</v>
      </c>
      <c r="E31" s="8">
        <f>(D31/$D$42)*100</f>
        <v>8.9794334497477681</v>
      </c>
      <c r="F31" s="7">
        <v>887</v>
      </c>
      <c r="G31" s="7">
        <v>270</v>
      </c>
      <c r="H31" s="7">
        <v>382</v>
      </c>
      <c r="I31" s="7">
        <v>775</v>
      </c>
    </row>
    <row r="32" spans="1:9" x14ac:dyDescent="0.25">
      <c r="A32" s="5"/>
      <c r="B32" s="5" t="s">
        <v>13</v>
      </c>
      <c r="C32" s="6" t="s">
        <v>14</v>
      </c>
      <c r="D32" s="7">
        <v>1112</v>
      </c>
      <c r="E32" s="8">
        <f t="shared" ref="E32:E42" si="2">(D32/$D$42)*100</f>
        <v>8.6301901435778046</v>
      </c>
      <c r="F32" s="7">
        <v>891</v>
      </c>
      <c r="G32" s="7">
        <v>221</v>
      </c>
      <c r="H32" s="7">
        <v>577</v>
      </c>
      <c r="I32" s="7">
        <v>535</v>
      </c>
    </row>
    <row r="33" spans="1:9" x14ac:dyDescent="0.25">
      <c r="A33" s="5"/>
      <c r="B33" s="5" t="s">
        <v>21</v>
      </c>
      <c r="C33" s="6" t="s">
        <v>22</v>
      </c>
      <c r="D33" s="7">
        <v>406</v>
      </c>
      <c r="E33" s="8">
        <f t="shared" si="2"/>
        <v>3.1509507178890179</v>
      </c>
      <c r="F33" s="7">
        <v>308</v>
      </c>
      <c r="G33" s="7">
        <v>98</v>
      </c>
      <c r="H33" s="7">
        <v>127</v>
      </c>
      <c r="I33" s="7">
        <v>279</v>
      </c>
    </row>
    <row r="34" spans="1:9" x14ac:dyDescent="0.25">
      <c r="A34" s="5"/>
      <c r="B34" s="5" t="s">
        <v>17</v>
      </c>
      <c r="C34" s="6" t="s">
        <v>18</v>
      </c>
      <c r="D34" s="7">
        <v>249</v>
      </c>
      <c r="E34" s="8">
        <f t="shared" si="2"/>
        <v>1.9324796274738067</v>
      </c>
      <c r="F34" s="7">
        <v>206</v>
      </c>
      <c r="G34" s="7">
        <v>43</v>
      </c>
      <c r="H34" s="7">
        <v>82</v>
      </c>
      <c r="I34" s="7">
        <v>167</v>
      </c>
    </row>
    <row r="35" spans="1:9" x14ac:dyDescent="0.25">
      <c r="A35" s="5"/>
      <c r="B35" s="5" t="s">
        <v>23</v>
      </c>
      <c r="C35" s="6" t="s">
        <v>24</v>
      </c>
      <c r="D35" s="7">
        <v>242</v>
      </c>
      <c r="E35" s="8">
        <f t="shared" si="2"/>
        <v>1.8781528909584788</v>
      </c>
      <c r="F35" s="7">
        <v>170</v>
      </c>
      <c r="G35" s="7">
        <v>72</v>
      </c>
      <c r="H35" s="7">
        <v>131</v>
      </c>
      <c r="I35" s="7">
        <v>111</v>
      </c>
    </row>
    <row r="36" spans="1:9" x14ac:dyDescent="0.25">
      <c r="A36" s="5"/>
      <c r="B36" s="5" t="s">
        <v>25</v>
      </c>
      <c r="C36" s="6" t="s">
        <v>26</v>
      </c>
      <c r="D36" s="7">
        <v>228</v>
      </c>
      <c r="E36" s="8">
        <f t="shared" si="2"/>
        <v>1.7694994179278229</v>
      </c>
      <c r="F36" s="7">
        <v>167</v>
      </c>
      <c r="G36" s="7">
        <v>61</v>
      </c>
      <c r="H36" s="7">
        <v>93</v>
      </c>
      <c r="I36" s="7">
        <v>135</v>
      </c>
    </row>
    <row r="37" spans="1:9" x14ac:dyDescent="0.25">
      <c r="A37" s="5"/>
      <c r="B37" s="5" t="s">
        <v>46</v>
      </c>
      <c r="C37" s="6" t="s">
        <v>47</v>
      </c>
      <c r="D37" s="7">
        <v>211</v>
      </c>
      <c r="E37" s="8">
        <f t="shared" si="2"/>
        <v>1.6375630578191696</v>
      </c>
      <c r="F37" s="7">
        <v>155</v>
      </c>
      <c r="G37" s="7">
        <v>56</v>
      </c>
      <c r="H37" s="7">
        <v>50</v>
      </c>
      <c r="I37" s="7">
        <v>161</v>
      </c>
    </row>
    <row r="38" spans="1:9" x14ac:dyDescent="0.25">
      <c r="A38" s="5"/>
      <c r="B38" s="5" t="s">
        <v>48</v>
      </c>
      <c r="C38" s="6" t="s">
        <v>49</v>
      </c>
      <c r="D38" s="7">
        <v>204</v>
      </c>
      <c r="E38" s="8">
        <f t="shared" si="2"/>
        <v>1.5832363213038416</v>
      </c>
      <c r="F38" s="7">
        <v>162</v>
      </c>
      <c r="G38" s="7">
        <v>42</v>
      </c>
      <c r="H38" s="7">
        <v>92</v>
      </c>
      <c r="I38" s="7">
        <v>112</v>
      </c>
    </row>
    <row r="39" spans="1:9" x14ac:dyDescent="0.25">
      <c r="A39" s="5"/>
      <c r="B39" s="5" t="s">
        <v>29</v>
      </c>
      <c r="C39" s="6" t="s">
        <v>30</v>
      </c>
      <c r="D39" s="7">
        <v>188</v>
      </c>
      <c r="E39" s="8">
        <f t="shared" si="2"/>
        <v>1.4590609235545207</v>
      </c>
      <c r="F39" s="7">
        <v>145</v>
      </c>
      <c r="G39" s="7">
        <v>43</v>
      </c>
      <c r="H39" s="7">
        <v>99</v>
      </c>
      <c r="I39" s="7">
        <v>89</v>
      </c>
    </row>
    <row r="40" spans="1:9" x14ac:dyDescent="0.25">
      <c r="A40" s="5"/>
      <c r="B40" s="5" t="s">
        <v>19</v>
      </c>
      <c r="C40" s="6" t="s">
        <v>20</v>
      </c>
      <c r="D40" s="7">
        <v>174</v>
      </c>
      <c r="E40" s="8">
        <f t="shared" si="2"/>
        <v>1.350407450523865</v>
      </c>
      <c r="F40" s="7">
        <v>140</v>
      </c>
      <c r="G40" s="7">
        <v>34</v>
      </c>
      <c r="H40" s="7">
        <v>104</v>
      </c>
      <c r="I40" s="7">
        <v>70</v>
      </c>
    </row>
    <row r="41" spans="1:9" x14ac:dyDescent="0.25">
      <c r="A41" s="5"/>
      <c r="B41" s="5"/>
      <c r="C41" s="6" t="s">
        <v>33</v>
      </c>
      <c r="D41" s="7">
        <v>8714</v>
      </c>
      <c r="E41" s="8">
        <f t="shared" si="2"/>
        <v>67.629025999223899</v>
      </c>
      <c r="F41" s="7">
        <v>6831</v>
      </c>
      <c r="G41" s="7">
        <v>1883</v>
      </c>
      <c r="H41" s="7">
        <v>3985</v>
      </c>
      <c r="I41" s="7">
        <v>4729</v>
      </c>
    </row>
    <row r="42" spans="1:9" x14ac:dyDescent="0.25">
      <c r="A42" s="9" t="s">
        <v>50</v>
      </c>
      <c r="B42" s="9"/>
      <c r="C42" s="10"/>
      <c r="D42" s="11">
        <v>12885</v>
      </c>
      <c r="E42" s="12">
        <f t="shared" si="2"/>
        <v>100</v>
      </c>
      <c r="F42" s="11">
        <v>10062</v>
      </c>
      <c r="G42" s="11">
        <v>2823</v>
      </c>
      <c r="H42" s="11">
        <v>5722</v>
      </c>
      <c r="I42" s="11">
        <v>7163</v>
      </c>
    </row>
    <row r="43" spans="1:9" x14ac:dyDescent="0.25">
      <c r="A43" s="5" t="s">
        <v>51</v>
      </c>
      <c r="B43" s="5" t="s">
        <v>15</v>
      </c>
      <c r="C43" s="6" t="s">
        <v>16</v>
      </c>
      <c r="D43" s="7">
        <v>650</v>
      </c>
      <c r="E43" s="8">
        <f>(D43/$D$54)*100</f>
        <v>5.5712693923030772</v>
      </c>
      <c r="F43" s="7">
        <v>449</v>
      </c>
      <c r="G43" s="7">
        <v>201</v>
      </c>
      <c r="H43" s="7">
        <v>231</v>
      </c>
      <c r="I43" s="7">
        <v>419</v>
      </c>
    </row>
    <row r="44" spans="1:9" x14ac:dyDescent="0.25">
      <c r="A44" s="5"/>
      <c r="B44" s="5" t="s">
        <v>21</v>
      </c>
      <c r="C44" s="6" t="s">
        <v>22</v>
      </c>
      <c r="D44" s="7">
        <v>557</v>
      </c>
      <c r="E44" s="8">
        <f t="shared" ref="E44:E54" si="3">(D44/$D$54)*100</f>
        <v>4.7741493100197134</v>
      </c>
      <c r="F44" s="7">
        <v>343</v>
      </c>
      <c r="G44" s="7">
        <v>214</v>
      </c>
      <c r="H44" s="7">
        <v>139</v>
      </c>
      <c r="I44" s="7">
        <v>418</v>
      </c>
    </row>
    <row r="45" spans="1:9" x14ac:dyDescent="0.25">
      <c r="A45" s="5"/>
      <c r="B45" s="5" t="s">
        <v>17</v>
      </c>
      <c r="C45" s="6" t="s">
        <v>18</v>
      </c>
      <c r="D45" s="7">
        <v>233</v>
      </c>
      <c r="E45" s="8">
        <f t="shared" si="3"/>
        <v>1.9970857975486416</v>
      </c>
      <c r="F45" s="7">
        <v>168</v>
      </c>
      <c r="G45" s="7">
        <v>65</v>
      </c>
      <c r="H45" s="7">
        <v>65</v>
      </c>
      <c r="I45" s="7">
        <v>168</v>
      </c>
    </row>
    <row r="46" spans="1:9" x14ac:dyDescent="0.25">
      <c r="A46" s="5"/>
      <c r="B46" s="5" t="s">
        <v>38</v>
      </c>
      <c r="C46" s="6" t="s">
        <v>39</v>
      </c>
      <c r="D46" s="7">
        <v>230</v>
      </c>
      <c r="E46" s="8">
        <f t="shared" si="3"/>
        <v>1.9713722465072427</v>
      </c>
      <c r="F46" s="7">
        <v>140</v>
      </c>
      <c r="G46" s="7">
        <v>90</v>
      </c>
      <c r="H46" s="7">
        <v>83</v>
      </c>
      <c r="I46" s="7">
        <v>147</v>
      </c>
    </row>
    <row r="47" spans="1:9" x14ac:dyDescent="0.25">
      <c r="A47" s="5"/>
      <c r="B47" s="5" t="s">
        <v>23</v>
      </c>
      <c r="C47" s="6" t="s">
        <v>24</v>
      </c>
      <c r="D47" s="7">
        <v>216</v>
      </c>
      <c r="E47" s="8">
        <f t="shared" si="3"/>
        <v>1.8513756749807149</v>
      </c>
      <c r="F47" s="7">
        <v>145</v>
      </c>
      <c r="G47" s="7">
        <v>71</v>
      </c>
      <c r="H47" s="7">
        <v>101</v>
      </c>
      <c r="I47" s="7">
        <v>115</v>
      </c>
    </row>
    <row r="48" spans="1:9" x14ac:dyDescent="0.25">
      <c r="A48" s="5"/>
      <c r="B48" s="5" t="s">
        <v>36</v>
      </c>
      <c r="C48" s="6" t="s">
        <v>37</v>
      </c>
      <c r="D48" s="7">
        <v>194</v>
      </c>
      <c r="E48" s="8">
        <f t="shared" si="3"/>
        <v>1.6628096340104568</v>
      </c>
      <c r="F48" s="7">
        <v>139</v>
      </c>
      <c r="G48" s="7">
        <v>55</v>
      </c>
      <c r="H48" s="7">
        <v>0</v>
      </c>
      <c r="I48" s="7">
        <v>194</v>
      </c>
    </row>
    <row r="49" spans="1:9" x14ac:dyDescent="0.25">
      <c r="A49" s="5"/>
      <c r="B49" s="5" t="s">
        <v>13</v>
      </c>
      <c r="C49" s="6" t="s">
        <v>14</v>
      </c>
      <c r="D49" s="7">
        <v>194</v>
      </c>
      <c r="E49" s="8">
        <f t="shared" si="3"/>
        <v>1.6628096340104568</v>
      </c>
      <c r="F49" s="7">
        <v>146</v>
      </c>
      <c r="G49" s="7">
        <v>48</v>
      </c>
      <c r="H49" s="7">
        <v>91</v>
      </c>
      <c r="I49" s="7">
        <v>103</v>
      </c>
    </row>
    <row r="50" spans="1:9" x14ac:dyDescent="0.25">
      <c r="A50" s="5"/>
      <c r="B50" s="5" t="s">
        <v>52</v>
      </c>
      <c r="C50" s="6" t="s">
        <v>53</v>
      </c>
      <c r="D50" s="7">
        <v>182</v>
      </c>
      <c r="E50" s="8">
        <f t="shared" si="3"/>
        <v>1.5599554298448617</v>
      </c>
      <c r="F50" s="7">
        <v>108</v>
      </c>
      <c r="G50" s="7">
        <v>74</v>
      </c>
      <c r="H50" s="7">
        <v>69</v>
      </c>
      <c r="I50" s="7">
        <v>113</v>
      </c>
    </row>
    <row r="51" spans="1:9" x14ac:dyDescent="0.25">
      <c r="A51" s="5"/>
      <c r="B51" s="5" t="s">
        <v>29</v>
      </c>
      <c r="C51" s="6" t="s">
        <v>30</v>
      </c>
      <c r="D51" s="7">
        <v>158</v>
      </c>
      <c r="E51" s="8">
        <f t="shared" si="3"/>
        <v>1.354247021513671</v>
      </c>
      <c r="F51" s="7">
        <v>110</v>
      </c>
      <c r="G51" s="7">
        <v>48</v>
      </c>
      <c r="H51" s="7">
        <v>87</v>
      </c>
      <c r="I51" s="7">
        <v>71</v>
      </c>
    </row>
    <row r="52" spans="1:9" x14ac:dyDescent="0.25">
      <c r="A52" s="5"/>
      <c r="B52" s="5" t="s">
        <v>48</v>
      </c>
      <c r="C52" s="6" t="s">
        <v>49</v>
      </c>
      <c r="D52" s="7">
        <v>144</v>
      </c>
      <c r="E52" s="8">
        <f t="shared" si="3"/>
        <v>1.2342504499871434</v>
      </c>
      <c r="F52" s="7">
        <v>98</v>
      </c>
      <c r="G52" s="7">
        <v>46</v>
      </c>
      <c r="H52" s="7">
        <v>75</v>
      </c>
      <c r="I52" s="7">
        <v>69</v>
      </c>
    </row>
    <row r="53" spans="1:9" x14ac:dyDescent="0.25">
      <c r="A53" s="5"/>
      <c r="B53" s="5"/>
      <c r="C53" s="6" t="s">
        <v>33</v>
      </c>
      <c r="D53" s="7">
        <v>8909</v>
      </c>
      <c r="E53" s="8">
        <f t="shared" si="3"/>
        <v>76.360675409274023</v>
      </c>
      <c r="F53" s="7">
        <v>5873</v>
      </c>
      <c r="G53" s="7">
        <v>3036</v>
      </c>
      <c r="H53" s="7">
        <v>4244</v>
      </c>
      <c r="I53" s="7">
        <v>4665</v>
      </c>
    </row>
    <row r="54" spans="1:9" x14ac:dyDescent="0.25">
      <c r="A54" s="9" t="s">
        <v>54</v>
      </c>
      <c r="B54" s="9"/>
      <c r="C54" s="10"/>
      <c r="D54" s="11">
        <v>11667</v>
      </c>
      <c r="E54" s="12">
        <f t="shared" si="3"/>
        <v>100</v>
      </c>
      <c r="F54" s="11">
        <v>7719</v>
      </c>
      <c r="G54" s="11">
        <v>3948</v>
      </c>
      <c r="H54" s="11">
        <v>5185</v>
      </c>
      <c r="I54" s="11">
        <v>6482</v>
      </c>
    </row>
    <row r="55" spans="1:9" x14ac:dyDescent="0.25">
      <c r="A55" s="5" t="s">
        <v>55</v>
      </c>
      <c r="B55" s="5" t="s">
        <v>15</v>
      </c>
      <c r="C55" s="6" t="s">
        <v>16</v>
      </c>
      <c r="D55" s="7">
        <v>937</v>
      </c>
      <c r="E55" s="8">
        <f>(D55/$D$66)*100</f>
        <v>5.8496691222374828</v>
      </c>
      <c r="F55" s="7">
        <v>664</v>
      </c>
      <c r="G55" s="7">
        <v>273</v>
      </c>
      <c r="H55" s="7">
        <v>325</v>
      </c>
      <c r="I55" s="7">
        <v>612</v>
      </c>
    </row>
    <row r="56" spans="1:9" x14ac:dyDescent="0.25">
      <c r="A56" s="5"/>
      <c r="B56" s="5" t="s">
        <v>13</v>
      </c>
      <c r="C56" s="6" t="s">
        <v>14</v>
      </c>
      <c r="D56" s="7">
        <v>864</v>
      </c>
      <c r="E56" s="8">
        <f t="shared" ref="E56:E66" si="4">(D56/$D$66)*100</f>
        <v>5.3939318266949687</v>
      </c>
      <c r="F56" s="7">
        <v>619</v>
      </c>
      <c r="G56" s="7">
        <v>245</v>
      </c>
      <c r="H56" s="7">
        <v>410</v>
      </c>
      <c r="I56" s="7">
        <v>454</v>
      </c>
    </row>
    <row r="57" spans="1:9" x14ac:dyDescent="0.25">
      <c r="A57" s="5"/>
      <c r="B57" s="5" t="s">
        <v>56</v>
      </c>
      <c r="C57" s="6" t="s">
        <v>57</v>
      </c>
      <c r="D57" s="7">
        <v>555</v>
      </c>
      <c r="E57" s="8">
        <f t="shared" si="4"/>
        <v>3.4648520414533652</v>
      </c>
      <c r="F57" s="7">
        <v>547</v>
      </c>
      <c r="G57" s="7">
        <v>8</v>
      </c>
      <c r="H57" s="7">
        <v>283</v>
      </c>
      <c r="I57" s="7">
        <v>272</v>
      </c>
    </row>
    <row r="58" spans="1:9" x14ac:dyDescent="0.25">
      <c r="A58" s="5"/>
      <c r="B58" s="5" t="s">
        <v>21</v>
      </c>
      <c r="C58" s="6" t="s">
        <v>22</v>
      </c>
      <c r="D58" s="7">
        <v>522</v>
      </c>
      <c r="E58" s="8">
        <f t="shared" si="4"/>
        <v>3.258833811961543</v>
      </c>
      <c r="F58" s="7">
        <v>387</v>
      </c>
      <c r="G58" s="7">
        <v>135</v>
      </c>
      <c r="H58" s="7">
        <v>141</v>
      </c>
      <c r="I58" s="7">
        <v>381</v>
      </c>
    </row>
    <row r="59" spans="1:9" x14ac:dyDescent="0.25">
      <c r="A59" s="5"/>
      <c r="B59" s="5" t="s">
        <v>23</v>
      </c>
      <c r="C59" s="6" t="s">
        <v>24</v>
      </c>
      <c r="D59" s="7">
        <v>425</v>
      </c>
      <c r="E59" s="8">
        <f t="shared" si="4"/>
        <v>2.6532650767886126</v>
      </c>
      <c r="F59" s="7">
        <v>345</v>
      </c>
      <c r="G59" s="7">
        <v>80</v>
      </c>
      <c r="H59" s="7">
        <v>197</v>
      </c>
      <c r="I59" s="7">
        <v>228</v>
      </c>
    </row>
    <row r="60" spans="1:9" x14ac:dyDescent="0.25">
      <c r="A60" s="5"/>
      <c r="B60" s="5" t="s">
        <v>58</v>
      </c>
      <c r="C60" s="6" t="s">
        <v>59</v>
      </c>
      <c r="D60" s="7">
        <v>326</v>
      </c>
      <c r="E60" s="8">
        <f t="shared" si="4"/>
        <v>2.0352103883131476</v>
      </c>
      <c r="F60" s="7">
        <v>305</v>
      </c>
      <c r="G60" s="7">
        <v>21</v>
      </c>
      <c r="H60" s="7">
        <v>167</v>
      </c>
      <c r="I60" s="7">
        <v>159</v>
      </c>
    </row>
    <row r="61" spans="1:9" x14ac:dyDescent="0.25">
      <c r="A61" s="5"/>
      <c r="B61" s="5" t="s">
        <v>17</v>
      </c>
      <c r="C61" s="6" t="s">
        <v>18</v>
      </c>
      <c r="D61" s="7">
        <v>248</v>
      </c>
      <c r="E61" s="8">
        <f t="shared" si="4"/>
        <v>1.5482582095142965</v>
      </c>
      <c r="F61" s="7">
        <v>193</v>
      </c>
      <c r="G61" s="7">
        <v>55</v>
      </c>
      <c r="H61" s="7">
        <v>63</v>
      </c>
      <c r="I61" s="7">
        <v>185</v>
      </c>
    </row>
    <row r="62" spans="1:9" x14ac:dyDescent="0.25">
      <c r="A62" s="5"/>
      <c r="B62" s="5" t="s">
        <v>60</v>
      </c>
      <c r="C62" s="6" t="s">
        <v>61</v>
      </c>
      <c r="D62" s="7">
        <v>218</v>
      </c>
      <c r="E62" s="8">
        <f t="shared" si="4"/>
        <v>1.3609689099762767</v>
      </c>
      <c r="F62" s="7">
        <v>145</v>
      </c>
      <c r="G62" s="7">
        <v>73</v>
      </c>
      <c r="H62" s="7">
        <v>75</v>
      </c>
      <c r="I62" s="7">
        <v>143</v>
      </c>
    </row>
    <row r="63" spans="1:9" x14ac:dyDescent="0.25">
      <c r="A63" s="5"/>
      <c r="B63" s="5" t="s">
        <v>25</v>
      </c>
      <c r="C63" s="6" t="s">
        <v>26</v>
      </c>
      <c r="D63" s="7">
        <v>196</v>
      </c>
      <c r="E63" s="8">
        <f t="shared" si="4"/>
        <v>1.2236234236483956</v>
      </c>
      <c r="F63" s="7">
        <v>152</v>
      </c>
      <c r="G63" s="7">
        <v>44</v>
      </c>
      <c r="H63" s="7">
        <v>67</v>
      </c>
      <c r="I63" s="7">
        <v>129</v>
      </c>
    </row>
    <row r="64" spans="1:9" x14ac:dyDescent="0.25">
      <c r="A64" s="5"/>
      <c r="B64" s="5" t="s">
        <v>29</v>
      </c>
      <c r="C64" s="6" t="s">
        <v>30</v>
      </c>
      <c r="D64" s="7">
        <v>178</v>
      </c>
      <c r="E64" s="8">
        <f t="shared" si="4"/>
        <v>1.1112498439255836</v>
      </c>
      <c r="F64" s="7">
        <v>149</v>
      </c>
      <c r="G64" s="7">
        <v>29</v>
      </c>
      <c r="H64" s="7">
        <v>106</v>
      </c>
      <c r="I64" s="7">
        <v>72</v>
      </c>
    </row>
    <row r="65" spans="1:9" x14ac:dyDescent="0.25">
      <c r="A65" s="5"/>
      <c r="B65" s="5"/>
      <c r="C65" s="6" t="s">
        <v>33</v>
      </c>
      <c r="D65" s="7">
        <v>11549</v>
      </c>
      <c r="E65" s="8">
        <f t="shared" si="4"/>
        <v>72.100137345486331</v>
      </c>
      <c r="F65" s="7">
        <v>8467</v>
      </c>
      <c r="G65" s="7">
        <v>3082</v>
      </c>
      <c r="H65" s="7">
        <v>5519</v>
      </c>
      <c r="I65" s="7">
        <v>6030</v>
      </c>
    </row>
    <row r="66" spans="1:9" x14ac:dyDescent="0.25">
      <c r="A66" s="9" t="s">
        <v>62</v>
      </c>
      <c r="B66" s="9"/>
      <c r="C66" s="10"/>
      <c r="D66" s="11">
        <v>16018</v>
      </c>
      <c r="E66" s="12">
        <f t="shared" si="4"/>
        <v>100</v>
      </c>
      <c r="F66" s="11">
        <v>11973</v>
      </c>
      <c r="G66" s="11">
        <v>4045</v>
      </c>
      <c r="H66" s="11">
        <v>7353</v>
      </c>
      <c r="I66" s="11">
        <v>8665</v>
      </c>
    </row>
    <row r="67" spans="1:9" x14ac:dyDescent="0.25">
      <c r="A67" s="5" t="s">
        <v>63</v>
      </c>
      <c r="B67" s="5" t="s">
        <v>15</v>
      </c>
      <c r="C67" s="6" t="s">
        <v>16</v>
      </c>
      <c r="D67" s="7">
        <v>2426</v>
      </c>
      <c r="E67" s="8">
        <f>(D67/$D$78)*100</f>
        <v>7.2695673019297624</v>
      </c>
      <c r="F67" s="7">
        <v>1656</v>
      </c>
      <c r="G67" s="7">
        <v>770</v>
      </c>
      <c r="H67" s="7">
        <v>875</v>
      </c>
      <c r="I67" s="7">
        <v>1551</v>
      </c>
    </row>
    <row r="68" spans="1:9" x14ac:dyDescent="0.25">
      <c r="A68" s="5"/>
      <c r="B68" s="5" t="s">
        <v>21</v>
      </c>
      <c r="C68" s="6" t="s">
        <v>22</v>
      </c>
      <c r="D68" s="7">
        <v>1659</v>
      </c>
      <c r="E68" s="8">
        <f t="shared" ref="E68:E78" si="5">(D68/$D$78)*100</f>
        <v>4.9712333692916211</v>
      </c>
      <c r="F68" s="7">
        <v>1135</v>
      </c>
      <c r="G68" s="7">
        <v>524</v>
      </c>
      <c r="H68" s="7">
        <v>523</v>
      </c>
      <c r="I68" s="7">
        <v>1136</v>
      </c>
    </row>
    <row r="69" spans="1:9" x14ac:dyDescent="0.25">
      <c r="A69" s="5"/>
      <c r="B69" s="5" t="s">
        <v>13</v>
      </c>
      <c r="C69" s="6" t="s">
        <v>14</v>
      </c>
      <c r="D69" s="7">
        <v>925</v>
      </c>
      <c r="E69" s="8">
        <f t="shared" si="5"/>
        <v>2.7717847297135325</v>
      </c>
      <c r="F69" s="7">
        <v>643</v>
      </c>
      <c r="G69" s="7">
        <v>282</v>
      </c>
      <c r="H69" s="7">
        <v>524</v>
      </c>
      <c r="I69" s="7">
        <v>401</v>
      </c>
    </row>
    <row r="70" spans="1:9" x14ac:dyDescent="0.25">
      <c r="A70" s="5"/>
      <c r="B70" s="5" t="s">
        <v>38</v>
      </c>
      <c r="C70" s="6" t="s">
        <v>39</v>
      </c>
      <c r="D70" s="7">
        <v>765</v>
      </c>
      <c r="E70" s="8">
        <f t="shared" si="5"/>
        <v>2.2923408845738944</v>
      </c>
      <c r="F70" s="7">
        <v>553</v>
      </c>
      <c r="G70" s="7">
        <v>212</v>
      </c>
      <c r="H70" s="7">
        <v>351</v>
      </c>
      <c r="I70" s="7">
        <v>414</v>
      </c>
    </row>
    <row r="71" spans="1:9" x14ac:dyDescent="0.25">
      <c r="A71" s="5"/>
      <c r="B71" s="5" t="s">
        <v>17</v>
      </c>
      <c r="C71" s="6" t="s">
        <v>18</v>
      </c>
      <c r="D71" s="7">
        <v>723</v>
      </c>
      <c r="E71" s="8">
        <f t="shared" si="5"/>
        <v>2.1664868752247393</v>
      </c>
      <c r="F71" s="7">
        <v>522</v>
      </c>
      <c r="G71" s="7">
        <v>201</v>
      </c>
      <c r="H71" s="7">
        <v>182</v>
      </c>
      <c r="I71" s="7">
        <v>541</v>
      </c>
    </row>
    <row r="72" spans="1:9" x14ac:dyDescent="0.25">
      <c r="A72" s="5"/>
      <c r="B72" s="5" t="s">
        <v>23</v>
      </c>
      <c r="C72" s="6" t="s">
        <v>24</v>
      </c>
      <c r="D72" s="7">
        <v>721</v>
      </c>
      <c r="E72" s="8">
        <f t="shared" si="5"/>
        <v>2.1604938271604937</v>
      </c>
      <c r="F72" s="7">
        <v>523</v>
      </c>
      <c r="G72" s="7">
        <v>198</v>
      </c>
      <c r="H72" s="7">
        <v>332</v>
      </c>
      <c r="I72" s="7">
        <v>389</v>
      </c>
    </row>
    <row r="73" spans="1:9" x14ac:dyDescent="0.25">
      <c r="A73" s="5"/>
      <c r="B73" s="5" t="s">
        <v>52</v>
      </c>
      <c r="C73" s="6" t="s">
        <v>53</v>
      </c>
      <c r="D73" s="7">
        <v>533</v>
      </c>
      <c r="E73" s="8">
        <f t="shared" si="5"/>
        <v>1.5971473091214192</v>
      </c>
      <c r="F73" s="7">
        <v>353</v>
      </c>
      <c r="G73" s="7">
        <v>180</v>
      </c>
      <c r="H73" s="7">
        <v>199</v>
      </c>
      <c r="I73" s="7">
        <v>334</v>
      </c>
    </row>
    <row r="74" spans="1:9" x14ac:dyDescent="0.25">
      <c r="A74" s="5"/>
      <c r="B74" s="5" t="s">
        <v>48</v>
      </c>
      <c r="C74" s="6" t="s">
        <v>49</v>
      </c>
      <c r="D74" s="7">
        <v>527</v>
      </c>
      <c r="E74" s="8">
        <f t="shared" si="5"/>
        <v>1.5791681649286828</v>
      </c>
      <c r="F74" s="7">
        <v>362</v>
      </c>
      <c r="G74" s="7">
        <v>165</v>
      </c>
      <c r="H74" s="7">
        <v>269</v>
      </c>
      <c r="I74" s="7">
        <v>258</v>
      </c>
    </row>
    <row r="75" spans="1:9" x14ac:dyDescent="0.25">
      <c r="A75" s="5"/>
      <c r="B75" s="5" t="s">
        <v>29</v>
      </c>
      <c r="C75" s="6" t="s">
        <v>30</v>
      </c>
      <c r="D75" s="7">
        <v>495</v>
      </c>
      <c r="E75" s="8">
        <f t="shared" si="5"/>
        <v>1.4832793959007551</v>
      </c>
      <c r="F75" s="7">
        <v>355</v>
      </c>
      <c r="G75" s="7">
        <v>140</v>
      </c>
      <c r="H75" s="7">
        <v>282</v>
      </c>
      <c r="I75" s="7">
        <v>213</v>
      </c>
    </row>
    <row r="76" spans="1:9" x14ac:dyDescent="0.25">
      <c r="A76" s="5"/>
      <c r="B76" s="5" t="s">
        <v>64</v>
      </c>
      <c r="C76" s="6" t="s">
        <v>84</v>
      </c>
      <c r="D76" s="7">
        <v>448</v>
      </c>
      <c r="E76" s="8">
        <f t="shared" si="5"/>
        <v>1.3424427663909864</v>
      </c>
      <c r="F76" s="7">
        <v>267</v>
      </c>
      <c r="G76" s="7">
        <v>181</v>
      </c>
      <c r="H76" s="7">
        <v>335</v>
      </c>
      <c r="I76" s="7">
        <v>113</v>
      </c>
    </row>
    <row r="77" spans="1:9" x14ac:dyDescent="0.25">
      <c r="A77" s="5"/>
      <c r="B77" s="5"/>
      <c r="C77" s="6" t="s">
        <v>33</v>
      </c>
      <c r="D77" s="7">
        <v>24150</v>
      </c>
      <c r="E77" s="8">
        <f t="shared" si="5"/>
        <v>72.36605537576412</v>
      </c>
      <c r="F77" s="7">
        <v>16488</v>
      </c>
      <c r="G77" s="7">
        <v>7662</v>
      </c>
      <c r="H77" s="7">
        <v>12433</v>
      </c>
      <c r="I77" s="7">
        <v>11717</v>
      </c>
    </row>
    <row r="78" spans="1:9" x14ac:dyDescent="0.25">
      <c r="A78" s="9" t="s">
        <v>66</v>
      </c>
      <c r="B78" s="9"/>
      <c r="C78" s="10"/>
      <c r="D78" s="11">
        <v>33372</v>
      </c>
      <c r="E78" s="12">
        <f t="shared" si="5"/>
        <v>100</v>
      </c>
      <c r="F78" s="11">
        <v>22857</v>
      </c>
      <c r="G78" s="11">
        <v>10515</v>
      </c>
      <c r="H78" s="11">
        <v>16305</v>
      </c>
      <c r="I78" s="11">
        <v>17067</v>
      </c>
    </row>
    <row r="79" spans="1:9" x14ac:dyDescent="0.25">
      <c r="A79" s="5" t="s">
        <v>67</v>
      </c>
      <c r="B79" s="5" t="s">
        <v>15</v>
      </c>
      <c r="C79" s="6" t="s">
        <v>16</v>
      </c>
      <c r="D79" s="7">
        <v>1909</v>
      </c>
      <c r="E79" s="8">
        <f>(D79/$D$90)*100</f>
        <v>7.571190608392163</v>
      </c>
      <c r="F79" s="7">
        <v>1544</v>
      </c>
      <c r="G79" s="7">
        <v>365</v>
      </c>
      <c r="H79" s="7">
        <v>713</v>
      </c>
      <c r="I79" s="7">
        <v>1196</v>
      </c>
    </row>
    <row r="80" spans="1:9" x14ac:dyDescent="0.25">
      <c r="A80" s="5"/>
      <c r="B80" s="5" t="s">
        <v>21</v>
      </c>
      <c r="C80" s="6" t="s">
        <v>22</v>
      </c>
      <c r="D80" s="7">
        <v>781</v>
      </c>
      <c r="E80" s="8">
        <f t="shared" ref="E80:E90" si="6">(D80/$D$90)*100</f>
        <v>3.0974855239152852</v>
      </c>
      <c r="F80" s="7">
        <v>631</v>
      </c>
      <c r="G80" s="7">
        <v>150</v>
      </c>
      <c r="H80" s="7">
        <v>227</v>
      </c>
      <c r="I80" s="7">
        <v>554</v>
      </c>
    </row>
    <row r="81" spans="1:9" ht="30" x14ac:dyDescent="0.25">
      <c r="A81" s="5"/>
      <c r="B81" s="5" t="s">
        <v>68</v>
      </c>
      <c r="C81" s="6" t="s">
        <v>69</v>
      </c>
      <c r="D81" s="7">
        <v>600</v>
      </c>
      <c r="E81" s="8">
        <f t="shared" si="6"/>
        <v>2.3796303640834457</v>
      </c>
      <c r="F81" s="7">
        <v>479</v>
      </c>
      <c r="G81" s="7">
        <v>121</v>
      </c>
      <c r="H81" s="7">
        <v>268</v>
      </c>
      <c r="I81" s="7">
        <v>332</v>
      </c>
    </row>
    <row r="82" spans="1:9" x14ac:dyDescent="0.25">
      <c r="A82" s="5"/>
      <c r="B82" s="5" t="s">
        <v>13</v>
      </c>
      <c r="C82" s="6" t="s">
        <v>14</v>
      </c>
      <c r="D82" s="7">
        <v>500</v>
      </c>
      <c r="E82" s="8">
        <f t="shared" si="6"/>
        <v>1.9830253034028713</v>
      </c>
      <c r="F82" s="7">
        <v>384</v>
      </c>
      <c r="G82" s="7">
        <v>116</v>
      </c>
      <c r="H82" s="7">
        <v>274</v>
      </c>
      <c r="I82" s="7">
        <v>226</v>
      </c>
    </row>
    <row r="83" spans="1:9" x14ac:dyDescent="0.25">
      <c r="A83" s="5"/>
      <c r="B83" s="5" t="s">
        <v>48</v>
      </c>
      <c r="C83" s="6" t="s">
        <v>49</v>
      </c>
      <c r="D83" s="7">
        <v>473</v>
      </c>
      <c r="E83" s="8">
        <f t="shared" si="6"/>
        <v>1.8759419370191166</v>
      </c>
      <c r="F83" s="7">
        <v>385</v>
      </c>
      <c r="G83" s="7">
        <v>88</v>
      </c>
      <c r="H83" s="7">
        <v>255</v>
      </c>
      <c r="I83" s="7">
        <v>218</v>
      </c>
    </row>
    <row r="84" spans="1:9" x14ac:dyDescent="0.25">
      <c r="A84" s="5"/>
      <c r="B84" s="5" t="s">
        <v>17</v>
      </c>
      <c r="C84" s="6" t="s">
        <v>18</v>
      </c>
      <c r="D84" s="7">
        <v>443</v>
      </c>
      <c r="E84" s="8">
        <f t="shared" si="6"/>
        <v>1.7569604188149439</v>
      </c>
      <c r="F84" s="7">
        <v>343</v>
      </c>
      <c r="G84" s="7">
        <v>100</v>
      </c>
      <c r="H84" s="7">
        <v>147</v>
      </c>
      <c r="I84" s="7">
        <v>296</v>
      </c>
    </row>
    <row r="85" spans="1:9" x14ac:dyDescent="0.25">
      <c r="A85" s="5"/>
      <c r="B85" s="5" t="s">
        <v>23</v>
      </c>
      <c r="C85" s="6" t="s">
        <v>24</v>
      </c>
      <c r="D85" s="7">
        <v>438</v>
      </c>
      <c r="E85" s="8">
        <f t="shared" si="6"/>
        <v>1.7371301657809153</v>
      </c>
      <c r="F85" s="7">
        <v>338</v>
      </c>
      <c r="G85" s="7">
        <v>100</v>
      </c>
      <c r="H85" s="7">
        <v>207</v>
      </c>
      <c r="I85" s="7">
        <v>231</v>
      </c>
    </row>
    <row r="86" spans="1:9" x14ac:dyDescent="0.25">
      <c r="A86" s="5"/>
      <c r="B86" s="5" t="s">
        <v>64</v>
      </c>
      <c r="C86" s="6" t="s">
        <v>65</v>
      </c>
      <c r="D86" s="7">
        <v>384</v>
      </c>
      <c r="E86" s="8">
        <f t="shared" si="6"/>
        <v>1.5229634330134052</v>
      </c>
      <c r="F86" s="7">
        <v>287</v>
      </c>
      <c r="G86" s="7">
        <v>97</v>
      </c>
      <c r="H86" s="7">
        <v>307</v>
      </c>
      <c r="I86" s="7">
        <v>77</v>
      </c>
    </row>
    <row r="87" spans="1:9" x14ac:dyDescent="0.25">
      <c r="A87" s="5"/>
      <c r="B87" s="5" t="s">
        <v>25</v>
      </c>
      <c r="C87" s="6" t="s">
        <v>26</v>
      </c>
      <c r="D87" s="7">
        <v>354</v>
      </c>
      <c r="E87" s="8">
        <f t="shared" si="6"/>
        <v>1.403981914809233</v>
      </c>
      <c r="F87" s="7">
        <v>278</v>
      </c>
      <c r="G87" s="7">
        <v>76</v>
      </c>
      <c r="H87" s="7">
        <v>123</v>
      </c>
      <c r="I87" s="7">
        <v>231</v>
      </c>
    </row>
    <row r="88" spans="1:9" x14ac:dyDescent="0.25">
      <c r="A88" s="5"/>
      <c r="B88" s="5" t="s">
        <v>46</v>
      </c>
      <c r="C88" s="6" t="s">
        <v>47</v>
      </c>
      <c r="D88" s="7">
        <v>332</v>
      </c>
      <c r="E88" s="8">
        <f t="shared" si="6"/>
        <v>1.3167288014595067</v>
      </c>
      <c r="F88" s="7">
        <v>274</v>
      </c>
      <c r="G88" s="7">
        <v>58</v>
      </c>
      <c r="H88" s="7">
        <v>97</v>
      </c>
      <c r="I88" s="7">
        <v>235</v>
      </c>
    </row>
    <row r="89" spans="1:9" x14ac:dyDescent="0.25">
      <c r="A89" s="5"/>
      <c r="B89" s="5"/>
      <c r="C89" s="6" t="s">
        <v>33</v>
      </c>
      <c r="D89" s="7">
        <v>19000</v>
      </c>
      <c r="E89" s="8">
        <f t="shared" si="6"/>
        <v>75.354961529309122</v>
      </c>
      <c r="F89" s="7">
        <v>14378</v>
      </c>
      <c r="G89" s="7">
        <v>4622</v>
      </c>
      <c r="H89" s="7">
        <v>9115</v>
      </c>
      <c r="I89" s="7">
        <v>9885</v>
      </c>
    </row>
    <row r="90" spans="1:9" x14ac:dyDescent="0.25">
      <c r="A90" s="9" t="s">
        <v>70</v>
      </c>
      <c r="B90" s="9"/>
      <c r="C90" s="10"/>
      <c r="D90" s="11">
        <v>25214</v>
      </c>
      <c r="E90" s="12">
        <f t="shared" si="6"/>
        <v>100</v>
      </c>
      <c r="F90" s="11">
        <v>19321</v>
      </c>
      <c r="G90" s="11">
        <v>5893</v>
      </c>
      <c r="H90" s="11">
        <v>11733</v>
      </c>
      <c r="I90" s="11">
        <v>13481</v>
      </c>
    </row>
    <row r="91" spans="1:9" x14ac:dyDescent="0.25">
      <c r="A91" s="5" t="s">
        <v>71</v>
      </c>
      <c r="B91" s="5" t="s">
        <v>15</v>
      </c>
      <c r="C91" s="6" t="s">
        <v>16</v>
      </c>
      <c r="D91" s="7">
        <v>4664</v>
      </c>
      <c r="E91" s="8">
        <f>(D91/$D$102)*100</f>
        <v>8.3089859616617971</v>
      </c>
      <c r="F91" s="7">
        <v>3789</v>
      </c>
      <c r="G91" s="7">
        <v>875</v>
      </c>
      <c r="H91" s="7">
        <v>1711</v>
      </c>
      <c r="I91" s="7">
        <v>2953</v>
      </c>
    </row>
    <row r="92" spans="1:9" x14ac:dyDescent="0.25">
      <c r="A92" s="5"/>
      <c r="B92" s="5" t="s">
        <v>13</v>
      </c>
      <c r="C92" s="6" t="s">
        <v>14</v>
      </c>
      <c r="D92" s="7">
        <v>4261</v>
      </c>
      <c r="E92" s="8">
        <f t="shared" ref="E92:E102" si="7">(D92/$D$102)*100</f>
        <v>7.5910354165182072</v>
      </c>
      <c r="F92" s="7">
        <v>3657</v>
      </c>
      <c r="G92" s="7">
        <v>604</v>
      </c>
      <c r="H92" s="7">
        <v>2128</v>
      </c>
      <c r="I92" s="7">
        <v>2133</v>
      </c>
    </row>
    <row r="93" spans="1:9" x14ac:dyDescent="0.25">
      <c r="A93" s="5"/>
      <c r="B93" s="5" t="s">
        <v>21</v>
      </c>
      <c r="C93" s="6" t="s">
        <v>22</v>
      </c>
      <c r="D93" s="7">
        <v>3188</v>
      </c>
      <c r="E93" s="8">
        <f t="shared" si="7"/>
        <v>5.6794698211358945</v>
      </c>
      <c r="F93" s="7">
        <v>2855</v>
      </c>
      <c r="G93" s="7">
        <v>333</v>
      </c>
      <c r="H93" s="7">
        <v>960</v>
      </c>
      <c r="I93" s="7">
        <v>2228</v>
      </c>
    </row>
    <row r="94" spans="1:9" x14ac:dyDescent="0.25">
      <c r="A94" s="5"/>
      <c r="B94" s="5" t="s">
        <v>58</v>
      </c>
      <c r="C94" s="6" t="s">
        <v>59</v>
      </c>
      <c r="D94" s="7">
        <v>2123</v>
      </c>
      <c r="E94" s="8">
        <f t="shared" si="7"/>
        <v>3.7821563457564316</v>
      </c>
      <c r="F94" s="7">
        <v>2066</v>
      </c>
      <c r="G94" s="7">
        <v>57</v>
      </c>
      <c r="H94" s="7">
        <v>1166</v>
      </c>
      <c r="I94" s="7">
        <v>957</v>
      </c>
    </row>
    <row r="95" spans="1:9" x14ac:dyDescent="0.25">
      <c r="A95" s="5"/>
      <c r="B95" s="5" t="s">
        <v>27</v>
      </c>
      <c r="C95" s="6" t="s">
        <v>28</v>
      </c>
      <c r="D95" s="7">
        <v>1327</v>
      </c>
      <c r="E95" s="8">
        <f t="shared" si="7"/>
        <v>2.3640704054728139</v>
      </c>
      <c r="F95" s="7">
        <v>1055</v>
      </c>
      <c r="G95" s="7">
        <v>272</v>
      </c>
      <c r="H95" s="7">
        <v>663</v>
      </c>
      <c r="I95" s="7">
        <v>664</v>
      </c>
    </row>
    <row r="96" spans="1:9" x14ac:dyDescent="0.25">
      <c r="A96" s="5"/>
      <c r="B96" s="5" t="s">
        <v>23</v>
      </c>
      <c r="C96" s="6" t="s">
        <v>24</v>
      </c>
      <c r="D96" s="7">
        <v>1233</v>
      </c>
      <c r="E96" s="8">
        <f t="shared" si="7"/>
        <v>2.1966079954393218</v>
      </c>
      <c r="F96" s="7">
        <v>1083</v>
      </c>
      <c r="G96" s="7">
        <v>150</v>
      </c>
      <c r="H96" s="7">
        <v>603</v>
      </c>
      <c r="I96" s="7">
        <v>630</v>
      </c>
    </row>
    <row r="97" spans="1:9" x14ac:dyDescent="0.25">
      <c r="A97" s="5"/>
      <c r="B97" s="5" t="s">
        <v>29</v>
      </c>
      <c r="C97" s="6" t="s">
        <v>30</v>
      </c>
      <c r="D97" s="7">
        <v>1073</v>
      </c>
      <c r="E97" s="8">
        <f t="shared" si="7"/>
        <v>1.911565595382313</v>
      </c>
      <c r="F97" s="7">
        <v>955</v>
      </c>
      <c r="G97" s="7">
        <v>118</v>
      </c>
      <c r="H97" s="7">
        <v>588</v>
      </c>
      <c r="I97" s="7">
        <v>485</v>
      </c>
    </row>
    <row r="98" spans="1:9" x14ac:dyDescent="0.25">
      <c r="A98" s="5"/>
      <c r="B98" s="5" t="s">
        <v>17</v>
      </c>
      <c r="C98" s="6" t="s">
        <v>18</v>
      </c>
      <c r="D98" s="7">
        <v>1059</v>
      </c>
      <c r="E98" s="8">
        <f t="shared" si="7"/>
        <v>1.8866243853773248</v>
      </c>
      <c r="F98" s="7">
        <v>947</v>
      </c>
      <c r="G98" s="7">
        <v>112</v>
      </c>
      <c r="H98" s="7">
        <v>234</v>
      </c>
      <c r="I98" s="7">
        <v>825</v>
      </c>
    </row>
    <row r="99" spans="1:9" x14ac:dyDescent="0.25">
      <c r="A99" s="5"/>
      <c r="B99" s="5" t="s">
        <v>25</v>
      </c>
      <c r="C99" s="6" t="s">
        <v>26</v>
      </c>
      <c r="D99" s="7">
        <v>1041</v>
      </c>
      <c r="E99" s="8">
        <f t="shared" si="7"/>
        <v>1.8545571153709115</v>
      </c>
      <c r="F99" s="7">
        <v>912</v>
      </c>
      <c r="G99" s="7">
        <v>129</v>
      </c>
      <c r="H99" s="7">
        <v>431</v>
      </c>
      <c r="I99" s="7">
        <v>610</v>
      </c>
    </row>
    <row r="100" spans="1:9" x14ac:dyDescent="0.25">
      <c r="A100" s="5"/>
      <c r="B100" s="5" t="s">
        <v>46</v>
      </c>
      <c r="C100" s="6" t="s">
        <v>47</v>
      </c>
      <c r="D100" s="7">
        <v>1030</v>
      </c>
      <c r="E100" s="8">
        <f t="shared" si="7"/>
        <v>1.8349604503669921</v>
      </c>
      <c r="F100" s="7">
        <v>881</v>
      </c>
      <c r="G100" s="7">
        <v>149</v>
      </c>
      <c r="H100" s="7">
        <v>309</v>
      </c>
      <c r="I100" s="7">
        <v>721</v>
      </c>
    </row>
    <row r="101" spans="1:9" x14ac:dyDescent="0.25">
      <c r="A101" s="5"/>
      <c r="B101" s="5"/>
      <c r="C101" s="6" t="s">
        <v>33</v>
      </c>
      <c r="D101" s="7">
        <v>35133</v>
      </c>
      <c r="E101" s="8">
        <f t="shared" si="7"/>
        <v>62.589966507517993</v>
      </c>
      <c r="F101" s="7">
        <v>30716</v>
      </c>
      <c r="G101" s="7">
        <v>4417</v>
      </c>
      <c r="H101" s="7">
        <v>17375</v>
      </c>
      <c r="I101" s="7">
        <v>17758</v>
      </c>
    </row>
    <row r="102" spans="1:9" x14ac:dyDescent="0.25">
      <c r="A102" s="9" t="s">
        <v>72</v>
      </c>
      <c r="B102" s="9"/>
      <c r="C102" s="10"/>
      <c r="D102" s="11">
        <v>56132</v>
      </c>
      <c r="E102" s="12">
        <f t="shared" si="7"/>
        <v>100</v>
      </c>
      <c r="F102" s="11">
        <v>48916</v>
      </c>
      <c r="G102" s="11">
        <v>7216</v>
      </c>
      <c r="H102" s="11">
        <v>26168</v>
      </c>
      <c r="I102" s="11">
        <v>29964</v>
      </c>
    </row>
    <row r="103" spans="1:9" x14ac:dyDescent="0.25">
      <c r="A103" s="5" t="s">
        <v>73</v>
      </c>
      <c r="B103" s="5" t="s">
        <v>15</v>
      </c>
      <c r="C103" s="6" t="s">
        <v>16</v>
      </c>
      <c r="D103" s="7">
        <v>18181</v>
      </c>
      <c r="E103" s="8">
        <f>(D103/$D$114)*100</f>
        <v>3.7329199560615547</v>
      </c>
      <c r="F103" s="7">
        <v>17967</v>
      </c>
      <c r="G103" s="7">
        <v>214</v>
      </c>
      <c r="H103" s="7">
        <v>6118</v>
      </c>
      <c r="I103" s="7">
        <v>12063</v>
      </c>
    </row>
    <row r="104" spans="1:9" x14ac:dyDescent="0.25">
      <c r="A104" s="5"/>
      <c r="B104" s="5" t="s">
        <v>23</v>
      </c>
      <c r="C104" s="6" t="s">
        <v>24</v>
      </c>
      <c r="D104" s="7">
        <v>15259</v>
      </c>
      <c r="E104" s="8">
        <f t="shared" ref="E104:E114" si="8">(D104/$D$114)*100</f>
        <v>3.1329753924175385</v>
      </c>
      <c r="F104" s="7">
        <v>15114</v>
      </c>
      <c r="G104" s="7">
        <v>145</v>
      </c>
      <c r="H104" s="7">
        <v>7120</v>
      </c>
      <c r="I104" s="7">
        <v>8139</v>
      </c>
    </row>
    <row r="105" spans="1:9" x14ac:dyDescent="0.25">
      <c r="A105" s="5"/>
      <c r="B105" s="5" t="s">
        <v>21</v>
      </c>
      <c r="C105" s="6" t="s">
        <v>22</v>
      </c>
      <c r="D105" s="7">
        <v>12389</v>
      </c>
      <c r="E105" s="8">
        <f t="shared" si="8"/>
        <v>2.5437074602962761</v>
      </c>
      <c r="F105" s="7">
        <v>12272</v>
      </c>
      <c r="G105" s="7">
        <v>117</v>
      </c>
      <c r="H105" s="7">
        <v>3277</v>
      </c>
      <c r="I105" s="7">
        <v>9112</v>
      </c>
    </row>
    <row r="106" spans="1:9" x14ac:dyDescent="0.25">
      <c r="A106" s="5"/>
      <c r="B106" s="5" t="s">
        <v>17</v>
      </c>
      <c r="C106" s="6" t="s">
        <v>18</v>
      </c>
      <c r="D106" s="7">
        <v>11775</v>
      </c>
      <c r="E106" s="8">
        <f t="shared" si="8"/>
        <v>2.4176410803929822</v>
      </c>
      <c r="F106" s="7">
        <v>11651</v>
      </c>
      <c r="G106" s="7">
        <v>124</v>
      </c>
      <c r="H106" s="7">
        <v>2802</v>
      </c>
      <c r="I106" s="7">
        <v>8973</v>
      </c>
    </row>
    <row r="107" spans="1:9" x14ac:dyDescent="0.25">
      <c r="A107" s="5"/>
      <c r="B107" s="5" t="s">
        <v>13</v>
      </c>
      <c r="C107" s="6" t="s">
        <v>14</v>
      </c>
      <c r="D107" s="7">
        <v>8793</v>
      </c>
      <c r="E107" s="8">
        <f t="shared" si="8"/>
        <v>1.8053773265304027</v>
      </c>
      <c r="F107" s="7">
        <v>8710</v>
      </c>
      <c r="G107" s="7">
        <v>83</v>
      </c>
      <c r="H107" s="7">
        <v>4439</v>
      </c>
      <c r="I107" s="7">
        <v>4354</v>
      </c>
    </row>
    <row r="108" spans="1:9" x14ac:dyDescent="0.25">
      <c r="A108" s="5"/>
      <c r="B108" s="5" t="s">
        <v>42</v>
      </c>
      <c r="C108" s="6" t="s">
        <v>43</v>
      </c>
      <c r="D108" s="7">
        <v>8299</v>
      </c>
      <c r="E108" s="8">
        <f t="shared" si="8"/>
        <v>1.7039493270642345</v>
      </c>
      <c r="F108" s="7">
        <v>8214</v>
      </c>
      <c r="G108" s="7">
        <v>85</v>
      </c>
      <c r="H108" s="7">
        <v>3877</v>
      </c>
      <c r="I108" s="7">
        <v>4422</v>
      </c>
    </row>
    <row r="109" spans="1:9" ht="30" x14ac:dyDescent="0.25">
      <c r="A109" s="5"/>
      <c r="B109" s="5" t="s">
        <v>74</v>
      </c>
      <c r="C109" s="6" t="s">
        <v>75</v>
      </c>
      <c r="D109" s="7">
        <v>7646</v>
      </c>
      <c r="E109" s="8">
        <f t="shared" si="8"/>
        <v>1.5698754735188738</v>
      </c>
      <c r="F109" s="7">
        <v>7582</v>
      </c>
      <c r="G109" s="7">
        <v>64</v>
      </c>
      <c r="H109" s="7">
        <v>0</v>
      </c>
      <c r="I109" s="7">
        <v>7646</v>
      </c>
    </row>
    <row r="110" spans="1:9" x14ac:dyDescent="0.25">
      <c r="A110" s="5"/>
      <c r="B110" s="5" t="s">
        <v>29</v>
      </c>
      <c r="C110" s="6" t="s">
        <v>30</v>
      </c>
      <c r="D110" s="7">
        <v>7355</v>
      </c>
      <c r="E110" s="8">
        <f t="shared" si="8"/>
        <v>1.5101274009588435</v>
      </c>
      <c r="F110" s="7">
        <v>7304</v>
      </c>
      <c r="G110" s="7">
        <v>51</v>
      </c>
      <c r="H110" s="7">
        <v>3868</v>
      </c>
      <c r="I110" s="7">
        <v>3487</v>
      </c>
    </row>
    <row r="111" spans="1:9" x14ac:dyDescent="0.25">
      <c r="A111" s="5"/>
      <c r="B111" s="5" t="s">
        <v>38</v>
      </c>
      <c r="C111" s="6" t="s">
        <v>39</v>
      </c>
      <c r="D111" s="7">
        <v>5914</v>
      </c>
      <c r="E111" s="8">
        <f t="shared" si="8"/>
        <v>1.2142615158763563</v>
      </c>
      <c r="F111" s="7">
        <v>5793</v>
      </c>
      <c r="G111" s="7">
        <v>121</v>
      </c>
      <c r="H111" s="7">
        <v>2443</v>
      </c>
      <c r="I111" s="7">
        <v>3471</v>
      </c>
    </row>
    <row r="112" spans="1:9" x14ac:dyDescent="0.25">
      <c r="A112" s="5"/>
      <c r="B112" s="5" t="s">
        <v>76</v>
      </c>
      <c r="C112" s="6" t="s">
        <v>77</v>
      </c>
      <c r="D112" s="7">
        <v>5462</v>
      </c>
      <c r="E112" s="8">
        <f t="shared" si="8"/>
        <v>1.1214569495631821</v>
      </c>
      <c r="F112" s="7">
        <v>5400</v>
      </c>
      <c r="G112" s="7">
        <v>62</v>
      </c>
      <c r="H112" s="7">
        <v>0</v>
      </c>
      <c r="I112" s="7">
        <v>5462</v>
      </c>
    </row>
    <row r="113" spans="1:9" x14ac:dyDescent="0.25">
      <c r="A113" s="5"/>
      <c r="B113" s="5"/>
      <c r="C113" s="6" t="s">
        <v>33</v>
      </c>
      <c r="D113" s="7">
        <v>385972</v>
      </c>
      <c r="E113" s="8">
        <f t="shared" si="8"/>
        <v>79.24770811731976</v>
      </c>
      <c r="F113" s="7">
        <v>381622</v>
      </c>
      <c r="G113" s="7">
        <v>4350</v>
      </c>
      <c r="H113" s="7">
        <v>166544</v>
      </c>
      <c r="I113" s="7">
        <v>219428</v>
      </c>
    </row>
    <row r="114" spans="1:9" x14ac:dyDescent="0.25">
      <c r="A114" s="9" t="s">
        <v>78</v>
      </c>
      <c r="B114" s="9"/>
      <c r="C114" s="10"/>
      <c r="D114" s="11">
        <v>487045</v>
      </c>
      <c r="E114" s="12">
        <f t="shared" si="8"/>
        <v>100</v>
      </c>
      <c r="F114" s="11">
        <v>481629</v>
      </c>
      <c r="G114" s="11">
        <v>5416</v>
      </c>
      <c r="H114" s="11">
        <v>200488</v>
      </c>
      <c r="I114" s="11">
        <v>286557</v>
      </c>
    </row>
    <row r="115" spans="1:9" x14ac:dyDescent="0.25">
      <c r="A115" s="9" t="s">
        <v>79</v>
      </c>
      <c r="B115" s="9"/>
      <c r="C115" s="10"/>
      <c r="D115" s="11">
        <v>666109</v>
      </c>
      <c r="E115" s="12">
        <v>100</v>
      </c>
      <c r="F115" s="11">
        <v>623846</v>
      </c>
      <c r="G115" s="11">
        <v>42263</v>
      </c>
      <c r="H115" s="11">
        <v>282999</v>
      </c>
      <c r="I115" s="11">
        <v>383110</v>
      </c>
    </row>
    <row r="116" spans="1:9" x14ac:dyDescent="0.25">
      <c r="A116" s="13" t="s">
        <v>80</v>
      </c>
      <c r="B116" s="14" t="s">
        <v>81</v>
      </c>
    </row>
    <row r="117" spans="1:9" x14ac:dyDescent="0.25">
      <c r="A117" s="13" t="s">
        <v>82</v>
      </c>
      <c r="B117" s="16">
        <v>42369</v>
      </c>
    </row>
    <row r="118" spans="1:9" x14ac:dyDescent="0.25">
      <c r="A118" s="13" t="s">
        <v>83</v>
      </c>
      <c r="B118" s="16">
        <v>42597</v>
      </c>
    </row>
  </sheetData>
  <mergeCells count="3">
    <mergeCell ref="A2:I2"/>
    <mergeCell ref="A3:I3"/>
    <mergeCell ref="A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10_P_Causas_Urgencias_Sub_2015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ALBERTO JIMENEZ LOTERO</dc:creator>
  <cp:lastModifiedBy>JAIME ALBERTO JIMENEZ LOTERO</cp:lastModifiedBy>
  <dcterms:created xsi:type="dcterms:W3CDTF">2017-01-31T16:12:25Z</dcterms:created>
  <dcterms:modified xsi:type="dcterms:W3CDTF">2017-01-31T17:52:19Z</dcterms:modified>
</cp:coreProperties>
</file>