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opezb\OneDrive - Gobernacion de Antioquia\TRABAJO EN CASA\REQUERIMIENTOS\SUPERSALUD\REPORTE FT022\"/>
    </mc:Choice>
  </mc:AlternateContent>
  <bookViews>
    <workbookView xWindow="120" yWindow="90" windowWidth="23715" windowHeight="9015"/>
  </bookViews>
  <sheets>
    <sheet name="REPORTE FT022 SEPTIEMBRE" sheetId="7" r:id="rId1"/>
    <sheet name="RESOLUCIOES PPNA PAGO 08-20" sheetId="6" r:id="rId2"/>
  </sheets>
  <definedNames>
    <definedName name="_xlnm._FilterDatabase" localSheetId="1" hidden="1">'RESOLUCIOES PPNA PAGO 08-20'!$A$1:$N$12</definedName>
  </definedNames>
  <calcPr calcId="162913"/>
</workbook>
</file>

<file path=xl/calcChain.xml><?xml version="1.0" encoding="utf-8"?>
<calcChain xmlns="http://schemas.openxmlformats.org/spreadsheetml/2006/main">
  <c r="F62" i="7" l="1"/>
  <c r="G60" i="7"/>
  <c r="G43" i="7"/>
</calcChain>
</file>

<file path=xl/comments1.xml><?xml version="1.0" encoding="utf-8"?>
<comments xmlns="http://schemas.openxmlformats.org/spreadsheetml/2006/main">
  <authors>
    <author>MARIA DEYANIRA LOPEZ BALLESTEROS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 xml:space="preserve">1 = PPNA
2 = NO PBS
</t>
        </r>
      </text>
    </comment>
  </commentList>
</comments>
</file>

<file path=xl/sharedStrings.xml><?xml version="1.0" encoding="utf-8"?>
<sst xmlns="http://schemas.openxmlformats.org/spreadsheetml/2006/main" count="407" uniqueCount="153">
  <si>
    <t>NIT</t>
  </si>
  <si>
    <t>ENTIDAD</t>
  </si>
  <si>
    <t>VALOR</t>
  </si>
  <si>
    <t>890901826-2</t>
  </si>
  <si>
    <t>HOSPITAL PABLO TOBON URIBE</t>
  </si>
  <si>
    <t>805011262-0</t>
  </si>
  <si>
    <t>RTS S.A.S</t>
  </si>
  <si>
    <t>890905177-9</t>
  </si>
  <si>
    <t>E.S.E. HOSPITAL LA MARIA</t>
  </si>
  <si>
    <t>890904646-7</t>
  </si>
  <si>
    <t>E.S.E. HOSPITAL GENERAL DE MEDELLIN LUZ CASTRO DE GUTIERREZ</t>
  </si>
  <si>
    <t>890900518-4</t>
  </si>
  <si>
    <t xml:space="preserve">FUNDACION HOSPITALARIA SAN VICENTE DE PAÚL - MEDELLIN </t>
  </si>
  <si>
    <t>890985703-5</t>
  </si>
  <si>
    <t>E.S.E. HOSPITAL MARCO FIDEL SUAREZ DE BELLO</t>
  </si>
  <si>
    <t>800058016-1</t>
  </si>
  <si>
    <t>ESE METROSALUD</t>
  </si>
  <si>
    <t>890905166-8</t>
  </si>
  <si>
    <t>E.S.E.  HOSPITAL MENTAL DE ANTIOQUIA - HOMO</t>
  </si>
  <si>
    <t>#CDP</t>
  </si>
  <si>
    <t>#RPC</t>
  </si>
  <si>
    <t>FECHA DOCUMENTOS PRESUPUESTALES</t>
  </si>
  <si>
    <t>AVALES</t>
  </si>
  <si>
    <t>ESTADO</t>
  </si>
  <si>
    <t>FECHA DE PAGO</t>
  </si>
  <si>
    <t>PAGADO</t>
  </si>
  <si>
    <t>PORCENTAJE RETENCIÓN</t>
  </si>
  <si>
    <t>VALOR PAGADO DESPUES DE RETENCIÓN</t>
  </si>
  <si>
    <t>RESOLUCIÓN</t>
  </si>
  <si>
    <t>FECHA DE RESOLUCIÓN</t>
  </si>
  <si>
    <t>CONCEPTO</t>
  </si>
  <si>
    <t>811016192-8</t>
  </si>
  <si>
    <t>I.P.S. UNIVERSITARIA</t>
  </si>
  <si>
    <t>890906347-9</t>
  </si>
  <si>
    <t>E.S.E. HOSPITAL MANUEL URIBE ANGEL DE ENVIGADO</t>
  </si>
  <si>
    <t>900261353-9</t>
  </si>
  <si>
    <t>FUNDACION HOSPITALARIA SAN VICENTE DE PAUL CENTROS ESPECIALIZADOS -RIONEGRO</t>
  </si>
  <si>
    <t>Mesa 07 - Flujo de Recursos</t>
  </si>
  <si>
    <t xml:space="preserve">01-2020 ENERO 2020 VALOR $50.338.133; 
1-1-2020 ENERO 2020 VALOR $5.936.392; 
02-2020 ENERO Y FEBRERO 2020 VALOR $99.424.019; 
02-A-2020 ENERO Y FEBRERO 2020 VALOR $5.912.000; 
20-2019 JULIO 2019 VALOR $3.397.801; 
01-A-2020 ENERO 2020 VALOR $983.100; 
05-2020 MARZO 2020 VALOR $109.080; 
03-2020 FEBRERO-MARZO Y ABRIL 2020 VALOR $23.838.612; 
04-2020 FEBRERO-MARZO Y ABRIL 2020 VALOR $35.261.524; 
06-2020 FEBRERO-MARZO-ABRIL Y MAYO 2020 VALOR $102.534.345; 
07-2020 MAYO 2020 VALOR $186.950; 
08-2020 MAYO 2020 VALOR $715.700. </t>
  </si>
  <si>
    <t xml:space="preserve">40-2019 SEPTIEMBRE Y OCTUBRE 2019 VALOR $970.124; 
41-2019 JUNIO 2019 VALOR $49.593; 
43-2019 MAYO Y JULIO 2019 VALOR $6.769.097; 
44-2018 OCTUBRE 2018 VALOR $186.450.341; 
06-A-2015 ENERO A MAYO 2015 VALOR $32.248.736; 
22-1-2019 ABRIL Y MAYO 2019 VALOR $3.947.099; 
25-1-2019 FEBRERO A MAYO 2019 VALOR $449.891; 
26-1-2019 JUNIO 2019 VALOR $38.299; 
27-1-2019 JUNIO 2019 VALOR $2.249.712; 
28-1-2019 ENERO A ABRIL 2019 VALOR $2.599.927; 
29-1-2019 JULIO Y AGOSTO 2019 VALOR $2.743.297; 
39-2019 NOVIEMBRE 2019 VALOR $120.109.745; 
31-1-2019 SEPTIEMBRE 2019 VALOR $2.099.013. </t>
  </si>
  <si>
    <t xml:space="preserve">05 - 2019 ENERO-MARZO Y ABRIL 2019 VALOR $11.587.590; 
04-1-2019 FEBRERO-SEPTIEMBRE Y OCTUBRE 2019 VALOR $9.466.154; 
03-1-2019 FEBRERO - AGOSTO A OCTUBRE 2019 VALOR $30.856.117; 
02 - 2020 ENERO 2020 VALOR $4.779.970; 
09 - 2019 JUNIO-OCTUBRE Y DICIEMBRE 2019 VALOR $14.509.965; 
10 - 2019 DICIEMBRE 2019 VALOR $26.615.892; 
07-2019 OCTUBRE Y NOVIEMBRE 2019 VALOR $70.372.329; 
08-2019 NOVIEMBRE 2019 VALOR $226.793.588; 
02-1-2019 ENERO A OCTUBRE  2019 VALOR $205.301.696; 
03-2020 ENERO A ABRIL 2020 VALOR $41.781.590; 
04-2020 FEBRERO Y MARZO  2020 VALOR $83.328.654. </t>
  </si>
  <si>
    <t xml:space="preserve">22-1-2019 JUNIO A OCTUBRE 2019 VALOR $11.896.707; 
25-2019 OCTUBRE A DICIEMBRE 2019 VALOR $73.222.064; 
26-2019 MARZO 2019 VALOR $500.679; 
28-2019 DICIEMBRE 2019 VALOR $78.251.974; 
29-2019 FEBRERO-JUNIO-AGOSTO-SEPTIEMBRE-OCTUBRE-NOVIEMBRE-DICIEMBRE 2019 VALOR $55.283.747; 
31-2019 DICIEMBRE 2019 VALOR $1.663.308; 
32-2019 MARZO-OCTUBRE-NOVIEMBRE-DICIEMBRE 2019 VALOR $21.203.260; 
33-2019 ABRIL Y DICIEMBRE 2019 VALOR $18.097.256; 
34-2019 JUNIO-OCTUBRE Y DICIEMBRE 2019 VALOR $7.133.038; 
65-2018 SEPTIEMBRE 2018 VALOR $3.315.754; 
37-2019 MAYO-SEPTIEBRE A DICIEMBRE  2019 VALOR $457.873.865; 
66-2018 DICIEMBRE 2018 VALOR $13.810.696; 
41-2019 JULIO-NOVIEMBRE Y DICIEMBRE 2019 VALOR $714.278; 
18-2020 ENERO 2020 VALOR $1.158.100; 
14-2020 ENERO-FEBRERO-MARZO Y ABRIL 2020 VALOR $130.976.883. </t>
  </si>
  <si>
    <t xml:space="preserve">02-2020 ENERO 2020 VALOR $113.208.394; 
36-2019 ABRIL-JUNIO-JULIO-AGOSTO-OCTUBRE-NOVIEMBRE Y DICIEMBRE  2019 VALOR $29.796.000; 
25-1-2019 FEBRERO-MARZO-ABRIL Y MAYO (01-12) 2019 VALOR $39.133.480; 
29-1-2019 ENERO A MARZO, MAYO Y JULIO  A OCTUBRE 2019 VALOR $238.941.292. </t>
  </si>
  <si>
    <t xml:space="preserve">01-2020 ENERO 2020 VALOR $149.412.536; 
02-2020 ENERO 2020 VALOR $3.041.896; 
03-2020 ENERO 2020 VALOR $42.478.131; 
04-2020 ENERO 2020 VALOR $308.729.957. </t>
  </si>
  <si>
    <t xml:space="preserve">35-2018 OCTUBRE A DICIEMBRE 2016 VALOR $2.360.303; 
29-1-2019 SEPTIEMBRE Y OCTUBRE0 2019 VALOR $7.633.816; 
42-1-2019 JULIO-AGOSTO-SEPTIEMBRE 2019 VALOR $46.716.164; 
43-1-2019 JUNIO-SEPTIEMBRE 2019 VALOR $27.418.948; 
44-1-2019 AGOSTO -SEPTIEMBRE  2019 VALOR $1.277.545; 
58-2019 SEPTIEMBRE  2019 VALOR $6.062.237; 
60-2019 ENERO-MARZO A MAYO - JULIO- SEPTIEMBRE  2019 VALOR $52.971.603; 
61-2019 OCTUBRE Y NOVIEMBRE  2019 VALOR $144.644.975; 
62-2019 JULIO -AGOSTO - NOVIEMBRE 2019 VALOR $46.790.407; 
63-2019 SEPTIEMBRE Y OCTUBRE 2019 VALOR $73.861.066; 
32-1-2019 SEPTIEMBRE Y OCTUBRE 2019 VALOR $37.097.242; 
30-01-2019 OCTUBRE 2019 VALOR $33.419.572; 
31-01-2019 SEPTIEMBRE Y OCTUBRE 2019 VALOR $4.918.831; 
59-2019 MAYO-SEPTIEMBRE Y OCTUBRE 2019 VALOR $245.164.912. </t>
  </si>
  <si>
    <t xml:space="preserve">04-2020 ABRIL 2020 VALOR $7.684.623; 
05-2020 ABRIL 2020 VALOR $5.400.000; 
06-2020 FEBRERO 2020 VALOR $3.207.772; 
07-2020 MARZO 2020 VALOR $6.990.237; 
08-2020 ABRIL 2020 VALOR $10.152.158; 
09-2020 ABRIL 2020 VALOR $2.700.000; 
10-2020 MAYO 2020 VALOR $12.412.000; 
11-2020 MAYO 2020 VALOR $5.400.000; 
13-2020 MAYO 2020 VALOR $2.700.000; 
12-2020 MAYO 2020 VALOR $15.112.000. </t>
  </si>
  <si>
    <t>36-2017 NOVIEMBRE 2017 VALOR $555.150; 
02-2020 MARZO 2020 VALOR $255.754; 
01-2020 FEBRERO 2020 VALOR $1.083.014; 
01-A-2020 FEBRERO 2020 VALOR $1.135.249; 
02-A-2020 MARZO 2020 VALOR $402.761; 
37-A-2017 JULIO-AGOSTO-SEPTIEMBRE-NOVIEMBRE Y DICIEMBRE 2017 VALOR $279.400; 
37-2017 JULIO-AGOSTO-SEPTIEMBRE-NOVIEMBRE Y DICIEMBRE 2017 VALOR $11.789.209; 
21-A-2018 JUNIO A DICIEMBRE 2018 VALOR $15.989.432; 
08-2020 ENERO Y FEBRERO 2020 VALOR $51.731.142.</t>
  </si>
  <si>
    <t xml:space="preserve">34-A-2017 ABRIL A OCTUBRE 2017 VALOR $98.971.502; 
37-A-2017 SEPTIEMBRE Y OCTUBRE 2017 VALOR $5.462.731; 
47-A-2017 AGOSTO A OCTUBRE 2017 VALOR $6.729.600; 
51-A-2017 MARZO A NOVIEMBRE 2017 VALOR $122.053.593; 
75-A--2016 FEBRERO-JULIO-AGOSTO-OCTUBRE-NOVIEMBRE Y DICIEMBRE 2016 VALOR $569.106; 
50-A--2017 MARZO-ABRIL-SEPTIEMBRE-OCTUBRE Y NOVIEMBRE  2017 VALOR $5.589.100; 
53-A--2017 MAYO-JUNIO-JULIO-AGOSTO-SEPTIEMBRE-OCTUBRE-NOVIEMBRE Y DICIEMBRE  2017 VALOR $213.617.753; 
56-A--2017 MAYO-JUNIO-JULIO-AGOSTO-SEPTIEMBRE-OCTUBRE-NOVIEMBRE 2017 VALOR $11.645.603; 
58-A--2017 ENERO-FEBRERO-MARZO-ABRIL-MAYO-AGOSTO-SEPTIEMBRE-OCTUBRE-NOVIEMBRE Y DICIEMBRE 2017 VALOR $44.001.757; 
64-A--2017 JUNIO A DICIEMBRE  2017 VALOR $19.484.917; 
65-A--2017 AGOSTO-OCTUBRE-NOVIEMBRE Y DICIEMBRE 2017 VALOR $133.450; 
41-A-2014 ABRIL Y NOVIEMBRE  2014 VALOR $8.565.487; 
52-A-2017 SEPTIEMBRE Y DICIEMBRE  2017 VALOR $212.114; 
18-A-2018 FEBRERO Y MARZO  2018 VALOR $106.123.068. </t>
  </si>
  <si>
    <t xml:space="preserve">13-2020 MARZO 2020 VALOR $262.377; 
12-2020 MARZO 2020 VALOR $31.960.987; 
11-2020 MARZO 2020 VALOR $2.081.532; 
10-2020 MARZO 2020 VALOR $9.074.431; 
14-2020 ABRIL 2020 VALOR $16.862.713; 
15-2020 ABRIL 2020 VALOR $23.562.706; 
16-2020 ABRIL 2020 VALOR $358.530; 
17-2020 MAYO 2020 VALOR $37.345.559; 
18-2020 MAYO 2020 VALOR $1.057.926; 
19-2020 MAYO 2020 VALOR $3.589.506. </t>
  </si>
  <si>
    <t>Tipo ID</t>
  </si>
  <si>
    <t>Nro_ID Prestador</t>
  </si>
  <si>
    <t xml:space="preserve">Nombre de la Institución </t>
  </si>
  <si>
    <t>Fecha del Compromiso de pago / Resolución o Contrato de Transacción</t>
  </si>
  <si>
    <t xml:space="preserve">tipo valor concilado </t>
  </si>
  <si>
    <t>Vr.Pendiente por Conciliar</t>
  </si>
  <si>
    <t>Valor Depurado</t>
  </si>
  <si>
    <t>Valor Pagado</t>
  </si>
  <si>
    <t>Fecha de pago</t>
  </si>
  <si>
    <t>NI</t>
  </si>
  <si>
    <t>INSTITUTO DE CANCEROLOGIA SAS</t>
  </si>
  <si>
    <t>CLINICA ANTIOQUIA S.A.</t>
  </si>
  <si>
    <t>IPS UNIVERSITARIA</t>
  </si>
  <si>
    <t>CENTRO CARDIOVASCULAR COLOMBIANO CLINICA SANTA MARIA</t>
  </si>
  <si>
    <t>FUNDACION HOSPITALARIA SAN VICENTE DE PAUL</t>
  </si>
  <si>
    <t>UNIVERSIDAD PONTIFICIA BOLIVARIANA</t>
  </si>
  <si>
    <t>SOCIEDAD MEDICA ANTIOQUEÑA S.A. SOMA</t>
  </si>
  <si>
    <t>HOSPITAL GENERAL DE MEDELLIN LUZ CASTRO DE GUTIERREZ</t>
  </si>
  <si>
    <t>CLINICA SAN JUAN DE DIOS LA CEJA</t>
  </si>
  <si>
    <t>ESE HOSPITAL MENTAL DE ANTIOQUIA</t>
  </si>
  <si>
    <t>ESE HOSPITAL LA MARIA</t>
  </si>
  <si>
    <t>ESE HOSPITAL SAN VICENTE DE PAÚL DE CALDAS</t>
  </si>
  <si>
    <t>HOSPITAL SAN JUAN DE DIOS E.S.E RIONEGRO</t>
  </si>
  <si>
    <t>CLINICA MEDELLIN S.A</t>
  </si>
  <si>
    <t>CLINICA OFTALMOLOGICA DE ANTIOQUIA S.A</t>
  </si>
  <si>
    <t>SOCIEDAD MÉDICA RIONEGRO S.A. SOMER S.A.</t>
  </si>
  <si>
    <t>ESE HOSPITAL SAN RAFAEL-ITAGUI</t>
  </si>
  <si>
    <t>ESE HOSPITAL CESAR URIBE PIEDRAHITA</t>
  </si>
  <si>
    <t>FUNDACION INSTITUTO NEUROLOGICO DE COLOMBIA</t>
  </si>
  <si>
    <t>ESE HOSPITAL SAN RAFAEL DE YOLOMBO</t>
  </si>
  <si>
    <t>ESE HOSPITAL SAN JUAN DE DIOS YARUMAL</t>
  </si>
  <si>
    <t>ESE HOSPITAL MARCO FIDEL SUAREZ</t>
  </si>
  <si>
    <t>PROMOTORA MEDICA Y ODONTOLOGICA DE ANTIOQUIA SA</t>
  </si>
  <si>
    <t>FUNDACION HOSPITAL SAN VICENTE DE PAUL RIONEGRO</t>
  </si>
  <si>
    <t>PROMOTORA CLINICA ZONA FRANCA DE URABA SAS</t>
  </si>
  <si>
    <t>NUEVA CLINICA SAGRADO CORAZON S.A.S</t>
  </si>
  <si>
    <t>FUNDACION CLINICA DEL NORTE</t>
  </si>
  <si>
    <t>CORPORACION HOSPITAL INFANTIL CONCEJO DE MEDELLIN</t>
  </si>
  <si>
    <t>CLINICA DE OTORRINOLARINGOLOGIA DE ANTIOQUIA S.A-ORLANT S.A</t>
  </si>
  <si>
    <t>CLINICA OFTALMOLOGICA LAURELES SA CLODEL SA</t>
  </si>
  <si>
    <t>CLINICA DE OFTALMOLOGIA SAN DIEGO S.A</t>
  </si>
  <si>
    <t>CENTRO MEDICO OFTALMOLOGICO Y LABORATORIO CLINICO ANDRADE NARVAEZ COLCAN S.A.S.</t>
  </si>
  <si>
    <t>PROMOTORA MEDICA LAS AMERICAS S.A</t>
  </si>
  <si>
    <t>CLINICA ZAYMA SAS</t>
  </si>
  <si>
    <t>AVIDANTI SAS</t>
  </si>
  <si>
    <t xml:space="preserve">INSTITUTO CARDIOVASCULAR Y DE ESTUDIOS ESPECIALES LAS VEGAS SA INCARE SA </t>
  </si>
  <si>
    <t>ESE HOSPITAL UNIVERSITARIO SAN JORGE DE PEREIRA</t>
  </si>
  <si>
    <t>SERVICIOS MEDICOS Y OFTALMOLOGICOS S.A.S SERVIOFTALMOS</t>
  </si>
  <si>
    <t>FUNDACION COLOMBIANA DE CANCEROLOGIA CLINICA VIDA</t>
  </si>
  <si>
    <t>CENTROMEDICO CRECER LTDA</t>
  </si>
  <si>
    <t>CENTRO RADIO-ONCOLOGICO DEL CARIBE S.A.S.</t>
  </si>
  <si>
    <t>GESTION SALUD S.A.S.</t>
  </si>
  <si>
    <t>CLINICA PAJONAL S.A.S</t>
  </si>
  <si>
    <t>SERVICIOS DE SALUD IPS SURAMERICANA S.A.S</t>
  </si>
  <si>
    <t>OFTALMOSERVICIOS IPS SAS</t>
  </si>
  <si>
    <t>SERVIUCIS S.A.S.</t>
  </si>
  <si>
    <t>CENTRO CARDIOVASCULAR SOMER INCARE S A</t>
  </si>
  <si>
    <t>UMBRAL ONCOLÓGICOS S.A.S</t>
  </si>
  <si>
    <t>CENTRO DE ESPECIALISTAS ASOCIADOS - CLINICA DE TRAUMAS Y FRACTURAS - MONTERIA</t>
  </si>
  <si>
    <t>FUNDACION AMIGOS DE LA SALUD</t>
  </si>
  <si>
    <t>AUDIOCOM S.A.S</t>
  </si>
  <si>
    <t>SALUD VITAL DE COLOMBIA IPS</t>
  </si>
  <si>
    <t>CLINICA MEDICAL SAS</t>
  </si>
  <si>
    <t>ESE HOSPITAL SAN JOSE DEL GUAVIARE</t>
  </si>
  <si>
    <t>MESSER COLOMBIA SA</t>
  </si>
  <si>
    <t>FUNDACION ABOOD SHAIO</t>
  </si>
  <si>
    <t>EMPRESA SOCIAL DEL ESTADO HOSPITAL PSIQUIÁTRICO SAN CAMILO</t>
  </si>
  <si>
    <t>FUNDACION CARDIOVASCULAR DE COLOMBIA</t>
  </si>
  <si>
    <t>CENTRO MEDICO IMBANACO DE CALI SA</t>
  </si>
  <si>
    <t>FUNDACION VALLE DEL LILI</t>
  </si>
  <si>
    <t>FUNDACION CLINICA INFANTIL CLUB NOEL - CALI - VALLE DEL CAUCA</t>
  </si>
  <si>
    <t>E.S.E. HOSPITAL INFANTIL NAPOLEON FRANCO PAREJA</t>
  </si>
  <si>
    <t>HOSPITAL DEPARTAMENTAL UNIVERSITARIO SANTA SOFÍA DE CALDAS</t>
  </si>
  <si>
    <t>FUNDACION HOSPITAL INFANTIL SANTA ANA</t>
  </si>
  <si>
    <t>FUNDACION CLINICA NOEL</t>
  </si>
  <si>
    <t>COMUNIDAD DE HERMANAS DOMINICAS DE LA PRESENTACION DE LA SANTISIMA VIRGEN DE TOURS PROVINCIA DE MEDELLIN CLINICA EL ROSARIO</t>
  </si>
  <si>
    <t>E.S.E. HOSPITAL MANUEL URIBE ANGEL</t>
  </si>
  <si>
    <t>CLINICA DE CIRUGIA AMBULATORIA CONQUISTADORES S.A.</t>
  </si>
  <si>
    <t>ESCANOGRAFIA NEUROLOGICA SA</t>
  </si>
  <si>
    <t>CLINICA DEL PRADO S.A.S</t>
  </si>
  <si>
    <t>ESE HOSPITAL SAN JUAN DE DIOS SANTAFE DE ANTIOQUIA</t>
  </si>
  <si>
    <t>CORPORACION PARA ESTUDIOS EN SALUD CLINICA CES</t>
  </si>
  <si>
    <t>ESE HOSPITAL SAN JERONIMO DE MONTERIA</t>
  </si>
  <si>
    <t>ESE HOSPITAL UNIVERSITARIO DEPARTAMENTAL DE NARIÑO</t>
  </si>
  <si>
    <t>CAJA DE COMPENSACION FAMILIAR DE RISARALDA COMFAMILIAR RISARALDA</t>
  </si>
  <si>
    <t>E.S.E. HOSPITAL SAN RAFAEL</t>
  </si>
  <si>
    <t>ESE HOSPITAL DEPARTAMENTAL DE VILLAVICENCIO</t>
  </si>
  <si>
    <t>SOCIEDAD DE CIRUGIA DE BOGOTA - HOSPITAL SAN JOSE DE BOGOTA.</t>
  </si>
  <si>
    <t>E.S.E. HOSPITAL UNIVERSITARIO LA SAMARITANA</t>
  </si>
  <si>
    <t>ESE HOSPITAL UNIVERSITARIO DE SANTANDER</t>
  </si>
  <si>
    <t>CLINICA INTEGRAL DE EMERGENCIAS LAURA DANIELA</t>
  </si>
  <si>
    <t>E.S.E. HOSPITAL UNIVERSITARIO DEL CARIBE</t>
  </si>
  <si>
    <t>NEONATOLOGOS DE SUCRE LIMITADA</t>
  </si>
  <si>
    <t>CLINICA CENTRAL O.H.L. LTDA</t>
  </si>
  <si>
    <t>FUNDACION SOMA CHIGORODO</t>
  </si>
  <si>
    <t>CLINICA DE ESPECIALIDADES OFTALMOLOGICAS S.A</t>
  </si>
  <si>
    <t>CLINICA MEINTEGRAL SAS</t>
  </si>
  <si>
    <t>MEDICARTE SAS</t>
  </si>
  <si>
    <t>ESPECIALIDADES MEDICAS METROPOLITANAS S.A.S</t>
  </si>
  <si>
    <t>CLINICA PORTOAZUL S.A SIGLA CPA</t>
  </si>
  <si>
    <t>NUEVO HOSPITAL DE BOCAGRANDE - PROMOTORA BOCAGRANDE S.A. PROBOCA S.A.</t>
  </si>
  <si>
    <t>IPS ESPECIALIZADA SA</t>
  </si>
  <si>
    <t>FUNDACION CARDIOVASCULAR DE COLOMBIA ZONA FRANCA SAS - BUCARAMANGA</t>
  </si>
  <si>
    <t>OINSAMED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</si>
</sst>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[$-240A]d&quot; de &quot;mmmm&quot; de &quot;yyyy;@"/>
    <numFmt numFmtId="167" formatCode="dd/mm/yyyy;@"/>
    <numFmt numFmtId="168" formatCode="_-[$$-240A]\ * #,##0.00_-;\-[$$-240A]\ * #,##0.00_-;_-[$$-240A]\ * &quot;-&quot;??_-;_-@_-"/>
    <numFmt numFmtId="169" formatCode="00000000"/>
    <numFmt numFmtId="170" formatCode="_-[$$-240A]\ * #,##0_-;\-[$$-240A]\ * #,##0_-;_-[$$-240A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4" tint="-0.249977111117893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horizontal="right" vertical="center"/>
    </xf>
    <xf numFmtId="1" fontId="3" fillId="2" borderId="2" xfId="0" applyNumberFormat="1" applyFont="1" applyFill="1" applyBorder="1" applyAlignment="1">
      <alignment vertical="center"/>
    </xf>
    <xf numFmtId="166" fontId="3" fillId="2" borderId="2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justify" vertical="center" wrapText="1"/>
    </xf>
    <xf numFmtId="167" fontId="3" fillId="2" borderId="2" xfId="0" applyNumberFormat="1" applyFont="1" applyFill="1" applyBorder="1" applyAlignment="1">
      <alignment vertical="center"/>
    </xf>
    <xf numFmtId="10" fontId="3" fillId="2" borderId="2" xfId="2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14" fontId="3" fillId="2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3" fillId="0" borderId="2" xfId="1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justify" vertical="center" wrapText="1"/>
    </xf>
    <xf numFmtId="167" fontId="3" fillId="0" borderId="2" xfId="0" applyNumberFormat="1" applyFont="1" applyBorder="1" applyAlignment="1">
      <alignment vertical="center"/>
    </xf>
    <xf numFmtId="10" fontId="3" fillId="0" borderId="2" xfId="2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horizontal="center" vertical="center" wrapText="1"/>
    </xf>
    <xf numFmtId="10" fontId="2" fillId="3" borderId="3" xfId="2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8" fontId="4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8" fillId="0" borderId="4" xfId="0" applyFont="1" applyFill="1" applyBorder="1"/>
    <xf numFmtId="169" fontId="7" fillId="0" borderId="4" xfId="0" applyNumberFormat="1" applyFont="1" applyFill="1" applyBorder="1"/>
    <xf numFmtId="1" fontId="7" fillId="0" borderId="4" xfId="0" applyNumberFormat="1" applyFont="1" applyFill="1" applyBorder="1" applyAlignment="1">
      <alignment horizontal="center"/>
    </xf>
    <xf numFmtId="170" fontId="7" fillId="0" borderId="4" xfId="0" applyNumberFormat="1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I169"/>
  <sheetViews>
    <sheetView tabSelected="1" workbookViewId="0">
      <selection activeCell="D3" sqref="D3"/>
    </sheetView>
  </sheetViews>
  <sheetFormatPr baseColWidth="10" defaultColWidth="11.42578125" defaultRowHeight="15" x14ac:dyDescent="0.25"/>
  <cols>
    <col min="1" max="1" width="4.85546875" customWidth="1"/>
    <col min="3" max="3" width="57" customWidth="1"/>
    <col min="4" max="4" width="15.28515625" customWidth="1"/>
    <col min="5" max="5" width="11.42578125" customWidth="1"/>
    <col min="6" max="7" width="20.140625" bestFit="1" customWidth="1"/>
    <col min="8" max="8" width="19.140625" bestFit="1" customWidth="1"/>
    <col min="9" max="9" width="12.42578125" bestFit="1" customWidth="1"/>
  </cols>
  <sheetData>
    <row r="1" spans="1:9" ht="57" thickBot="1" x14ac:dyDescent="0.3">
      <c r="A1" s="33" t="s">
        <v>49</v>
      </c>
      <c r="B1" s="33" t="s">
        <v>50</v>
      </c>
      <c r="C1" s="34" t="s">
        <v>51</v>
      </c>
      <c r="D1" s="35" t="s">
        <v>52</v>
      </c>
      <c r="E1" s="36" t="s">
        <v>53</v>
      </c>
      <c r="F1" s="37" t="s">
        <v>54</v>
      </c>
      <c r="G1" s="37" t="s">
        <v>55</v>
      </c>
      <c r="H1" s="36" t="s">
        <v>56</v>
      </c>
      <c r="I1" s="36" t="s">
        <v>57</v>
      </c>
    </row>
    <row r="2" spans="1:9" x14ac:dyDescent="0.25">
      <c r="A2" s="38" t="s">
        <v>58</v>
      </c>
      <c r="B2" s="38">
        <v>811016192</v>
      </c>
      <c r="C2" s="39" t="s">
        <v>32</v>
      </c>
      <c r="D2" s="40">
        <v>6082020</v>
      </c>
      <c r="E2" s="41">
        <v>1</v>
      </c>
      <c r="F2" s="42">
        <v>10517607651</v>
      </c>
      <c r="G2" s="42">
        <v>2394284920</v>
      </c>
      <c r="H2" s="42">
        <v>328637656</v>
      </c>
      <c r="I2" s="40">
        <v>11082020</v>
      </c>
    </row>
    <row r="3" spans="1:9" x14ac:dyDescent="0.25">
      <c r="A3" s="38" t="s">
        <v>58</v>
      </c>
      <c r="B3" s="38">
        <v>800058016</v>
      </c>
      <c r="C3" s="39" t="s">
        <v>16</v>
      </c>
      <c r="D3" s="40">
        <v>6082020</v>
      </c>
      <c r="E3" s="41">
        <v>1</v>
      </c>
      <c r="F3" s="42">
        <v>4218774404</v>
      </c>
      <c r="G3" s="42">
        <v>1279343159</v>
      </c>
      <c r="H3" s="42">
        <v>360724874</v>
      </c>
      <c r="I3" s="40">
        <v>11082020</v>
      </c>
    </row>
    <row r="4" spans="1:9" x14ac:dyDescent="0.25">
      <c r="A4" s="38" t="s">
        <v>58</v>
      </c>
      <c r="B4" s="38">
        <v>900261353</v>
      </c>
      <c r="C4" s="39" t="s">
        <v>36</v>
      </c>
      <c r="D4" s="40">
        <v>10082020</v>
      </c>
      <c r="E4" s="41">
        <v>1</v>
      </c>
      <c r="F4" s="42">
        <v>2140274234</v>
      </c>
      <c r="G4" s="42">
        <v>1711641932</v>
      </c>
      <c r="H4" s="42">
        <v>725393545</v>
      </c>
      <c r="I4" s="40">
        <v>12082020</v>
      </c>
    </row>
    <row r="5" spans="1:9" x14ac:dyDescent="0.25">
      <c r="A5" s="38" t="s">
        <v>58</v>
      </c>
      <c r="B5" s="38">
        <v>890900518</v>
      </c>
      <c r="C5" s="39" t="s">
        <v>12</v>
      </c>
      <c r="D5" s="40">
        <v>10082020</v>
      </c>
      <c r="E5" s="41">
        <v>1</v>
      </c>
      <c r="F5" s="42">
        <v>9050546932</v>
      </c>
      <c r="G5" s="42">
        <v>1680377869</v>
      </c>
      <c r="H5" s="42">
        <v>875101609</v>
      </c>
      <c r="I5" s="40">
        <v>12082020</v>
      </c>
    </row>
    <row r="6" spans="1:9" x14ac:dyDescent="0.25">
      <c r="A6" s="38" t="s">
        <v>58</v>
      </c>
      <c r="B6" s="38">
        <v>890905177</v>
      </c>
      <c r="C6" s="39" t="s">
        <v>8</v>
      </c>
      <c r="D6" s="40">
        <v>10082020</v>
      </c>
      <c r="E6" s="41">
        <v>1</v>
      </c>
      <c r="F6" s="42">
        <v>6717579425</v>
      </c>
      <c r="G6" s="42">
        <v>8985254694</v>
      </c>
      <c r="H6" s="42">
        <v>421079166</v>
      </c>
      <c r="I6" s="40">
        <v>12082020</v>
      </c>
    </row>
    <row r="7" spans="1:9" x14ac:dyDescent="0.25">
      <c r="A7" s="38" t="s">
        <v>58</v>
      </c>
      <c r="B7" s="38">
        <v>890906347</v>
      </c>
      <c r="C7" s="39" t="s">
        <v>34</v>
      </c>
      <c r="D7" s="40">
        <v>10082020</v>
      </c>
      <c r="E7" s="41">
        <v>1</v>
      </c>
      <c r="F7" s="42">
        <v>2347734570</v>
      </c>
      <c r="G7" s="42">
        <v>9395029247</v>
      </c>
      <c r="H7" s="42">
        <v>503662520</v>
      </c>
      <c r="I7" s="40">
        <v>12082020</v>
      </c>
    </row>
    <row r="8" spans="1:9" x14ac:dyDescent="0.25">
      <c r="A8" s="38" t="s">
        <v>58</v>
      </c>
      <c r="B8" s="38">
        <v>890901826</v>
      </c>
      <c r="C8" s="39" t="s">
        <v>4</v>
      </c>
      <c r="D8" s="40">
        <v>12082020</v>
      </c>
      <c r="E8" s="41">
        <v>1</v>
      </c>
      <c r="F8" s="42">
        <v>5681082422</v>
      </c>
      <c r="G8" s="42">
        <v>5108357188</v>
      </c>
      <c r="H8" s="42">
        <v>730337621</v>
      </c>
      <c r="I8" s="40">
        <v>13082020</v>
      </c>
    </row>
    <row r="9" spans="1:9" x14ac:dyDescent="0.25">
      <c r="A9" s="38" t="s">
        <v>58</v>
      </c>
      <c r="B9" s="38">
        <v>805011262</v>
      </c>
      <c r="C9" s="39" t="s">
        <v>6</v>
      </c>
      <c r="D9" s="40">
        <v>12082020</v>
      </c>
      <c r="E9" s="41">
        <v>1</v>
      </c>
      <c r="F9" s="42">
        <v>324119</v>
      </c>
      <c r="G9" s="42">
        <v>71758790</v>
      </c>
      <c r="H9" s="42">
        <v>71758790</v>
      </c>
      <c r="I9" s="40">
        <v>12082020</v>
      </c>
    </row>
    <row r="10" spans="1:9" x14ac:dyDescent="0.25">
      <c r="A10" s="38" t="s">
        <v>58</v>
      </c>
      <c r="B10" s="38">
        <v>890985703</v>
      </c>
      <c r="C10" s="39" t="s">
        <v>14</v>
      </c>
      <c r="D10" s="40">
        <v>19082020</v>
      </c>
      <c r="E10" s="41">
        <v>1</v>
      </c>
      <c r="F10" s="42">
        <v>452624985</v>
      </c>
      <c r="G10" s="42">
        <v>2927062728</v>
      </c>
      <c r="H10" s="42">
        <v>83221111</v>
      </c>
      <c r="I10" s="40">
        <v>20082020</v>
      </c>
    </row>
    <row r="11" spans="1:9" x14ac:dyDescent="0.25">
      <c r="A11" s="38" t="s">
        <v>58</v>
      </c>
      <c r="B11" s="38">
        <v>890904646</v>
      </c>
      <c r="C11" s="39" t="s">
        <v>10</v>
      </c>
      <c r="D11" s="40">
        <v>19082020</v>
      </c>
      <c r="E11" s="41">
        <v>1</v>
      </c>
      <c r="F11" s="42">
        <v>9732209254</v>
      </c>
      <c r="G11" s="42">
        <v>25450968656</v>
      </c>
      <c r="H11" s="42">
        <v>643159781</v>
      </c>
      <c r="I11" s="40">
        <v>20082020</v>
      </c>
    </row>
    <row r="12" spans="1:9" x14ac:dyDescent="0.25">
      <c r="A12" s="38" t="s">
        <v>58</v>
      </c>
      <c r="B12" s="38">
        <v>890905166</v>
      </c>
      <c r="C12" s="39" t="s">
        <v>18</v>
      </c>
      <c r="D12" s="40">
        <v>20082020</v>
      </c>
      <c r="E12" s="41">
        <v>1</v>
      </c>
      <c r="F12" s="42">
        <v>797857737</v>
      </c>
      <c r="G12" s="42">
        <v>586689851</v>
      </c>
      <c r="H12" s="42">
        <v>126156267</v>
      </c>
      <c r="I12" s="40">
        <v>20082020</v>
      </c>
    </row>
    <row r="13" spans="1:9" x14ac:dyDescent="0.25">
      <c r="A13" s="38" t="s">
        <v>58</v>
      </c>
      <c r="B13" s="38">
        <v>800149026</v>
      </c>
      <c r="C13" s="39" t="s">
        <v>59</v>
      </c>
      <c r="D13" s="40">
        <v>27072020</v>
      </c>
      <c r="E13" s="41">
        <v>2</v>
      </c>
      <c r="F13" s="42">
        <v>2215436662</v>
      </c>
      <c r="G13" s="42">
        <v>985436175</v>
      </c>
      <c r="H13" s="42">
        <v>943453848</v>
      </c>
      <c r="I13" s="40">
        <v>27072020</v>
      </c>
    </row>
    <row r="14" spans="1:9" x14ac:dyDescent="0.25">
      <c r="A14" s="38" t="s">
        <v>58</v>
      </c>
      <c r="B14" s="38">
        <v>800149026</v>
      </c>
      <c r="C14" s="39" t="s">
        <v>59</v>
      </c>
      <c r="D14" s="40">
        <v>20082020</v>
      </c>
      <c r="E14" s="41">
        <v>2</v>
      </c>
      <c r="F14" s="42">
        <v>2004695607</v>
      </c>
      <c r="G14" s="42">
        <v>1196177230</v>
      </c>
      <c r="H14" s="42">
        <v>210741055</v>
      </c>
      <c r="I14" s="40">
        <v>21082020</v>
      </c>
    </row>
    <row r="15" spans="1:9" x14ac:dyDescent="0.25">
      <c r="A15" s="38" t="s">
        <v>58</v>
      </c>
      <c r="B15" s="38">
        <v>800190884</v>
      </c>
      <c r="C15" s="39" t="s">
        <v>60</v>
      </c>
      <c r="D15" s="40">
        <v>24032020</v>
      </c>
      <c r="E15" s="41">
        <v>2</v>
      </c>
      <c r="F15" s="42">
        <v>180437686</v>
      </c>
      <c r="G15" s="42">
        <v>426690999</v>
      </c>
      <c r="H15" s="42">
        <v>2964804</v>
      </c>
      <c r="I15" s="40">
        <v>27032020</v>
      </c>
    </row>
    <row r="16" spans="1:9" x14ac:dyDescent="0.25">
      <c r="A16" s="38" t="s">
        <v>58</v>
      </c>
      <c r="B16" s="38">
        <v>800190884</v>
      </c>
      <c r="C16" s="39" t="s">
        <v>60</v>
      </c>
      <c r="D16" s="40">
        <v>19082020</v>
      </c>
      <c r="E16" s="41">
        <v>2</v>
      </c>
      <c r="F16" s="42">
        <v>100588008</v>
      </c>
      <c r="G16" s="42">
        <v>506540677</v>
      </c>
      <c r="H16" s="42">
        <v>79849678</v>
      </c>
      <c r="I16" s="40">
        <v>20082020</v>
      </c>
    </row>
    <row r="17" spans="1:9" x14ac:dyDescent="0.25">
      <c r="A17" s="38" t="s">
        <v>58</v>
      </c>
      <c r="B17" s="38">
        <v>800190884</v>
      </c>
      <c r="C17" s="39" t="s">
        <v>60</v>
      </c>
      <c r="D17" s="40">
        <v>24082020</v>
      </c>
      <c r="E17" s="41">
        <v>2</v>
      </c>
      <c r="F17" s="42">
        <v>89925246</v>
      </c>
      <c r="G17" s="42">
        <v>517203439</v>
      </c>
      <c r="H17" s="42">
        <v>10662762</v>
      </c>
      <c r="I17" s="40">
        <v>25082020</v>
      </c>
    </row>
    <row r="18" spans="1:9" x14ac:dyDescent="0.25">
      <c r="A18" s="38" t="s">
        <v>58</v>
      </c>
      <c r="B18" s="38">
        <v>811016192</v>
      </c>
      <c r="C18" s="39" t="s">
        <v>61</v>
      </c>
      <c r="D18" s="40">
        <v>26032020</v>
      </c>
      <c r="E18" s="41">
        <v>2</v>
      </c>
      <c r="F18" s="42">
        <v>10440115607</v>
      </c>
      <c r="G18" s="42">
        <v>2471776964</v>
      </c>
      <c r="H18" s="42">
        <v>77492044</v>
      </c>
      <c r="I18" s="40">
        <v>30032020</v>
      </c>
    </row>
    <row r="19" spans="1:9" x14ac:dyDescent="0.25">
      <c r="A19" s="38" t="s">
        <v>58</v>
      </c>
      <c r="B19" s="38">
        <v>811016192</v>
      </c>
      <c r="C19" s="39" t="s">
        <v>61</v>
      </c>
      <c r="D19" s="40">
        <v>25062020</v>
      </c>
      <c r="E19" s="41">
        <v>2</v>
      </c>
      <c r="F19" s="42">
        <v>8546496936</v>
      </c>
      <c r="G19" s="42">
        <v>4365395635</v>
      </c>
      <c r="H19" s="42">
        <v>1893618671</v>
      </c>
      <c r="I19" s="40">
        <v>25062020</v>
      </c>
    </row>
    <row r="20" spans="1:9" x14ac:dyDescent="0.25">
      <c r="A20" s="38" t="s">
        <v>58</v>
      </c>
      <c r="B20" s="38">
        <v>811016192</v>
      </c>
      <c r="C20" s="39" t="s">
        <v>61</v>
      </c>
      <c r="D20" s="40">
        <v>19082020</v>
      </c>
      <c r="E20" s="41">
        <v>2</v>
      </c>
      <c r="F20" s="42">
        <v>7589204175</v>
      </c>
      <c r="G20" s="42">
        <v>5322688396</v>
      </c>
      <c r="H20" s="42">
        <v>957292761</v>
      </c>
      <c r="I20" s="40">
        <v>20082020</v>
      </c>
    </row>
    <row r="21" spans="1:9" x14ac:dyDescent="0.25">
      <c r="A21" s="38" t="s">
        <v>58</v>
      </c>
      <c r="B21" s="38">
        <v>811046900</v>
      </c>
      <c r="C21" s="39" t="s">
        <v>62</v>
      </c>
      <c r="D21" s="40">
        <v>19082020</v>
      </c>
      <c r="E21" s="41">
        <v>2</v>
      </c>
      <c r="F21" s="42">
        <v>1084754719</v>
      </c>
      <c r="G21" s="42">
        <v>955535852</v>
      </c>
      <c r="H21" s="42">
        <v>705022630</v>
      </c>
      <c r="I21" s="40">
        <v>20082020</v>
      </c>
    </row>
    <row r="22" spans="1:9" x14ac:dyDescent="0.25">
      <c r="A22" s="38" t="s">
        <v>58</v>
      </c>
      <c r="B22" s="38">
        <v>890900518</v>
      </c>
      <c r="C22" s="39" t="s">
        <v>63</v>
      </c>
      <c r="D22" s="40">
        <v>25032020</v>
      </c>
      <c r="E22" s="41">
        <v>2</v>
      </c>
      <c r="F22" s="42">
        <v>8606659580</v>
      </c>
      <c r="G22" s="42">
        <v>1680377869</v>
      </c>
      <c r="H22" s="42">
        <v>443887352</v>
      </c>
      <c r="I22" s="40">
        <v>27032020</v>
      </c>
    </row>
    <row r="23" spans="1:9" x14ac:dyDescent="0.25">
      <c r="A23" s="38" t="s">
        <v>58</v>
      </c>
      <c r="B23" s="38">
        <v>890900518</v>
      </c>
      <c r="C23" s="39" t="s">
        <v>63</v>
      </c>
      <c r="D23" s="40">
        <v>27072020</v>
      </c>
      <c r="E23" s="41">
        <v>2</v>
      </c>
      <c r="F23" s="42">
        <v>5453950824</v>
      </c>
      <c r="G23" s="42">
        <v>3596596108</v>
      </c>
      <c r="H23" s="42">
        <v>1916218239</v>
      </c>
      <c r="I23" s="40">
        <v>27072020</v>
      </c>
    </row>
    <row r="24" spans="1:9" x14ac:dyDescent="0.25">
      <c r="A24" s="38" t="s">
        <v>58</v>
      </c>
      <c r="B24" s="38">
        <v>890900518</v>
      </c>
      <c r="C24" s="39" t="s">
        <v>63</v>
      </c>
      <c r="D24" s="40">
        <v>19082020</v>
      </c>
      <c r="E24" s="41">
        <v>2</v>
      </c>
      <c r="F24" s="42">
        <v>4516517777</v>
      </c>
      <c r="G24" s="42">
        <v>4534029155</v>
      </c>
      <c r="H24" s="42">
        <v>937433047</v>
      </c>
      <c r="I24" s="40">
        <v>20082020</v>
      </c>
    </row>
    <row r="25" spans="1:9" x14ac:dyDescent="0.25">
      <c r="A25" s="38" t="s">
        <v>58</v>
      </c>
      <c r="B25" s="38">
        <v>890900518</v>
      </c>
      <c r="C25" s="39" t="s">
        <v>63</v>
      </c>
      <c r="D25" s="40">
        <v>24082020</v>
      </c>
      <c r="E25" s="41">
        <v>2</v>
      </c>
      <c r="F25" s="42">
        <v>3787419826</v>
      </c>
      <c r="G25" s="42">
        <v>5263127106</v>
      </c>
      <c r="H25" s="42">
        <v>729097951</v>
      </c>
      <c r="I25" s="40">
        <v>25082020</v>
      </c>
    </row>
    <row r="26" spans="1:9" x14ac:dyDescent="0.25">
      <c r="A26" s="38" t="s">
        <v>58</v>
      </c>
      <c r="B26" s="38">
        <v>890901826</v>
      </c>
      <c r="C26" s="39" t="s">
        <v>4</v>
      </c>
      <c r="D26" s="40">
        <v>26032020</v>
      </c>
      <c r="E26" s="41">
        <v>2</v>
      </c>
      <c r="F26" s="42">
        <v>4838509408</v>
      </c>
      <c r="G26" s="42">
        <v>5108357188</v>
      </c>
      <c r="H26" s="42">
        <v>842573014</v>
      </c>
      <c r="I26" s="40">
        <v>30032020</v>
      </c>
    </row>
    <row r="27" spans="1:9" x14ac:dyDescent="0.25">
      <c r="A27" s="38" t="s">
        <v>58</v>
      </c>
      <c r="B27" s="38">
        <v>890901826</v>
      </c>
      <c r="C27" s="39" t="s">
        <v>4</v>
      </c>
      <c r="D27" s="40">
        <v>19082020</v>
      </c>
      <c r="E27" s="41">
        <v>2</v>
      </c>
      <c r="F27" s="42">
        <v>4691392794</v>
      </c>
      <c r="G27" s="42">
        <v>5255473802</v>
      </c>
      <c r="H27" s="42">
        <v>147116614</v>
      </c>
      <c r="I27" s="40">
        <v>20082020</v>
      </c>
    </row>
    <row r="28" spans="1:9" x14ac:dyDescent="0.25">
      <c r="A28" s="38" t="s">
        <v>58</v>
      </c>
      <c r="B28" s="38">
        <v>890902922</v>
      </c>
      <c r="C28" s="39" t="s">
        <v>64</v>
      </c>
      <c r="D28" s="40">
        <v>1072020</v>
      </c>
      <c r="E28" s="41">
        <v>2</v>
      </c>
      <c r="F28" s="42">
        <v>592172099</v>
      </c>
      <c r="G28" s="42">
        <v>630574898</v>
      </c>
      <c r="H28" s="42">
        <v>431866226</v>
      </c>
      <c r="I28" s="40">
        <v>6072020</v>
      </c>
    </row>
    <row r="29" spans="1:9" x14ac:dyDescent="0.25">
      <c r="A29" s="38" t="s">
        <v>58</v>
      </c>
      <c r="B29" s="38">
        <v>890902922</v>
      </c>
      <c r="C29" s="39" t="s">
        <v>64</v>
      </c>
      <c r="D29" s="40">
        <v>12082020</v>
      </c>
      <c r="E29" s="41">
        <v>2</v>
      </c>
      <c r="F29" s="42">
        <v>533438318</v>
      </c>
      <c r="G29" s="42">
        <v>689308679</v>
      </c>
      <c r="H29" s="42">
        <v>58733781</v>
      </c>
      <c r="I29" s="40">
        <v>13082020</v>
      </c>
    </row>
    <row r="30" spans="1:9" x14ac:dyDescent="0.25">
      <c r="A30" s="38" t="s">
        <v>58</v>
      </c>
      <c r="B30" s="38">
        <v>890902922</v>
      </c>
      <c r="C30" s="39" t="s">
        <v>64</v>
      </c>
      <c r="D30" s="40">
        <v>24082020</v>
      </c>
      <c r="E30" s="41">
        <v>2</v>
      </c>
      <c r="F30" s="42">
        <v>491041308</v>
      </c>
      <c r="G30" s="42">
        <v>731705689</v>
      </c>
      <c r="H30" s="42">
        <v>42397010</v>
      </c>
      <c r="I30" s="40">
        <v>25082020</v>
      </c>
    </row>
    <row r="31" spans="1:9" x14ac:dyDescent="0.25">
      <c r="A31" s="38" t="s">
        <v>58</v>
      </c>
      <c r="B31" s="38">
        <v>890903777</v>
      </c>
      <c r="C31" s="39" t="s">
        <v>65</v>
      </c>
      <c r="D31" s="40">
        <v>16062020</v>
      </c>
      <c r="E31" s="41">
        <v>2</v>
      </c>
      <c r="F31" s="42">
        <v>900370338</v>
      </c>
      <c r="G31" s="42">
        <v>342477118</v>
      </c>
      <c r="H31" s="42">
        <v>182904701</v>
      </c>
      <c r="I31" s="40">
        <v>17062020</v>
      </c>
    </row>
    <row r="32" spans="1:9" x14ac:dyDescent="0.25">
      <c r="A32" s="38" t="s">
        <v>58</v>
      </c>
      <c r="B32" s="38">
        <v>890903777</v>
      </c>
      <c r="C32" s="39" t="s">
        <v>65</v>
      </c>
      <c r="D32" s="40">
        <v>12082020</v>
      </c>
      <c r="E32" s="41">
        <v>2</v>
      </c>
      <c r="F32" s="42">
        <v>736563346</v>
      </c>
      <c r="G32" s="42">
        <v>506284110</v>
      </c>
      <c r="H32" s="42">
        <v>163806992</v>
      </c>
      <c r="I32" s="40">
        <v>13082020</v>
      </c>
    </row>
    <row r="33" spans="1:9" x14ac:dyDescent="0.25">
      <c r="A33" s="38" t="s">
        <v>58</v>
      </c>
      <c r="B33" s="38">
        <v>890903777</v>
      </c>
      <c r="C33" s="39" t="s">
        <v>65</v>
      </c>
      <c r="D33" s="40">
        <v>24082020</v>
      </c>
      <c r="E33" s="41">
        <v>2</v>
      </c>
      <c r="F33" s="42">
        <v>637761996</v>
      </c>
      <c r="G33" s="42">
        <v>605085460</v>
      </c>
      <c r="H33" s="42">
        <v>98801350</v>
      </c>
      <c r="I33" s="40">
        <v>25082020</v>
      </c>
    </row>
    <row r="34" spans="1:9" x14ac:dyDescent="0.25">
      <c r="A34" s="38" t="s">
        <v>58</v>
      </c>
      <c r="B34" s="38">
        <v>890904646</v>
      </c>
      <c r="C34" s="39" t="s">
        <v>66</v>
      </c>
      <c r="D34" s="40">
        <v>25032020</v>
      </c>
      <c r="E34" s="41">
        <v>2</v>
      </c>
      <c r="F34" s="42">
        <v>8469785944</v>
      </c>
      <c r="G34" s="42">
        <v>26713391966</v>
      </c>
      <c r="H34" s="42">
        <v>1262423310</v>
      </c>
      <c r="I34" s="40">
        <v>30032020</v>
      </c>
    </row>
    <row r="35" spans="1:9" x14ac:dyDescent="0.25">
      <c r="A35" s="38" t="s">
        <v>58</v>
      </c>
      <c r="B35" s="38">
        <v>890904646</v>
      </c>
      <c r="C35" s="39" t="s">
        <v>66</v>
      </c>
      <c r="D35" s="40">
        <v>13072020</v>
      </c>
      <c r="E35" s="41">
        <v>2</v>
      </c>
      <c r="F35" s="42">
        <v>5180503087</v>
      </c>
      <c r="G35" s="42">
        <v>30002674823</v>
      </c>
      <c r="H35" s="42">
        <v>3289282857</v>
      </c>
      <c r="I35" s="40">
        <v>17072020</v>
      </c>
    </row>
    <row r="36" spans="1:9" x14ac:dyDescent="0.25">
      <c r="A36" s="38" t="s">
        <v>58</v>
      </c>
      <c r="B36" s="38">
        <v>890904646</v>
      </c>
      <c r="C36" s="39" t="s">
        <v>66</v>
      </c>
      <c r="D36" s="40">
        <v>20082020</v>
      </c>
      <c r="E36" s="41">
        <v>2</v>
      </c>
      <c r="F36" s="42">
        <v>4738235493</v>
      </c>
      <c r="G36" s="42">
        <v>30444942417</v>
      </c>
      <c r="H36" s="42">
        <v>442267594</v>
      </c>
      <c r="I36" s="40">
        <v>21082020</v>
      </c>
    </row>
    <row r="37" spans="1:9" x14ac:dyDescent="0.25">
      <c r="A37" s="38" t="s">
        <v>58</v>
      </c>
      <c r="B37" s="38">
        <v>890904646</v>
      </c>
      <c r="C37" s="39" t="s">
        <v>66</v>
      </c>
      <c r="D37" s="40">
        <v>26082020</v>
      </c>
      <c r="E37" s="41">
        <v>2</v>
      </c>
      <c r="F37" s="42">
        <v>4298754844</v>
      </c>
      <c r="G37" s="42">
        <v>30884423066</v>
      </c>
      <c r="H37" s="42">
        <v>439480649</v>
      </c>
      <c r="I37" s="40">
        <v>27082020</v>
      </c>
    </row>
    <row r="38" spans="1:9" x14ac:dyDescent="0.25">
      <c r="A38" s="38" t="s">
        <v>58</v>
      </c>
      <c r="B38" s="38">
        <v>890905154</v>
      </c>
      <c r="C38" s="39" t="s">
        <v>67</v>
      </c>
      <c r="D38" s="40">
        <v>25032020</v>
      </c>
      <c r="E38" s="41">
        <v>2</v>
      </c>
      <c r="F38" s="42">
        <v>121897861</v>
      </c>
      <c r="G38" s="42">
        <v>1426553541</v>
      </c>
      <c r="H38" s="42">
        <v>33665587</v>
      </c>
      <c r="I38" s="40">
        <v>27032020</v>
      </c>
    </row>
    <row r="39" spans="1:9" x14ac:dyDescent="0.25">
      <c r="A39" s="38" t="s">
        <v>58</v>
      </c>
      <c r="B39" s="38">
        <v>890905166</v>
      </c>
      <c r="C39" s="39" t="s">
        <v>68</v>
      </c>
      <c r="D39" s="40">
        <v>25032020</v>
      </c>
      <c r="E39" s="41">
        <v>2</v>
      </c>
      <c r="F39" s="42">
        <v>797857737</v>
      </c>
      <c r="G39" s="42">
        <v>1884687861</v>
      </c>
      <c r="H39" s="42">
        <v>1297998010</v>
      </c>
      <c r="I39" s="40">
        <v>27032020</v>
      </c>
    </row>
    <row r="40" spans="1:9" x14ac:dyDescent="0.25">
      <c r="A40" s="38" t="s">
        <v>58</v>
      </c>
      <c r="B40" s="38">
        <v>890905166</v>
      </c>
      <c r="C40" s="39" t="s">
        <v>68</v>
      </c>
      <c r="D40" s="40">
        <v>19082020</v>
      </c>
      <c r="E40" s="41">
        <v>2</v>
      </c>
      <c r="F40" s="42">
        <v>399802125</v>
      </c>
      <c r="G40" s="42">
        <v>2282743473</v>
      </c>
      <c r="H40" s="42">
        <v>398055612</v>
      </c>
      <c r="I40" s="40">
        <v>20082020</v>
      </c>
    </row>
    <row r="41" spans="1:9" x14ac:dyDescent="0.25">
      <c r="A41" s="38" t="s">
        <v>58</v>
      </c>
      <c r="B41" s="38">
        <v>890905166</v>
      </c>
      <c r="C41" s="39" t="s">
        <v>68</v>
      </c>
      <c r="D41" s="40">
        <v>20082020</v>
      </c>
      <c r="E41" s="41">
        <v>2</v>
      </c>
      <c r="F41" s="42">
        <v>617333287</v>
      </c>
      <c r="G41" s="42">
        <v>586689851</v>
      </c>
      <c r="H41" s="42">
        <v>180524450</v>
      </c>
      <c r="I41" s="40">
        <v>21082020</v>
      </c>
    </row>
    <row r="42" spans="1:9" x14ac:dyDescent="0.25">
      <c r="A42" s="38" t="s">
        <v>58</v>
      </c>
      <c r="B42" s="38">
        <v>890905177</v>
      </c>
      <c r="C42" s="39" t="s">
        <v>69</v>
      </c>
      <c r="D42" s="40">
        <v>25032020</v>
      </c>
      <c r="E42" s="41">
        <v>2</v>
      </c>
      <c r="F42" s="42">
        <v>6624966190</v>
      </c>
      <c r="G42" s="42">
        <v>8985254694</v>
      </c>
      <c r="H42" s="42">
        <v>92613235</v>
      </c>
      <c r="I42" s="40">
        <v>30032020</v>
      </c>
    </row>
    <row r="43" spans="1:9" x14ac:dyDescent="0.25">
      <c r="A43" s="38" t="s">
        <v>58</v>
      </c>
      <c r="B43" s="38">
        <v>890905177</v>
      </c>
      <c r="C43" s="39" t="s">
        <v>69</v>
      </c>
      <c r="D43" s="40">
        <v>26082020</v>
      </c>
      <c r="E43" s="41">
        <v>2</v>
      </c>
      <c r="F43" s="42">
        <v>6296611450</v>
      </c>
      <c r="G43" s="42">
        <f>8985254694+H43</f>
        <v>9313609434</v>
      </c>
      <c r="H43" s="42">
        <v>328354740</v>
      </c>
      <c r="I43" s="40">
        <v>27082020</v>
      </c>
    </row>
    <row r="44" spans="1:9" x14ac:dyDescent="0.25">
      <c r="A44" s="38" t="s">
        <v>58</v>
      </c>
      <c r="B44" s="38">
        <v>890907215</v>
      </c>
      <c r="C44" s="39" t="s">
        <v>70</v>
      </c>
      <c r="D44" s="40">
        <v>24082020</v>
      </c>
      <c r="E44" s="41">
        <v>2</v>
      </c>
      <c r="F44" s="42">
        <v>832946963</v>
      </c>
      <c r="G44" s="42">
        <v>667220167</v>
      </c>
      <c r="H44" s="42">
        <v>2087853</v>
      </c>
      <c r="I44" s="40">
        <v>25082020</v>
      </c>
    </row>
    <row r="45" spans="1:9" x14ac:dyDescent="0.25">
      <c r="A45" s="38" t="s">
        <v>58</v>
      </c>
      <c r="B45" s="38">
        <v>890907254</v>
      </c>
      <c r="C45" s="39" t="s">
        <v>71</v>
      </c>
      <c r="D45" s="40">
        <v>26032020</v>
      </c>
      <c r="E45" s="41">
        <v>2</v>
      </c>
      <c r="F45" s="42">
        <v>1471976810</v>
      </c>
      <c r="G45" s="42">
        <v>34954909</v>
      </c>
      <c r="H45" s="42">
        <v>523539</v>
      </c>
      <c r="I45" s="40">
        <v>30032020</v>
      </c>
    </row>
    <row r="46" spans="1:9" x14ac:dyDescent="0.25">
      <c r="A46" s="38" t="s">
        <v>58</v>
      </c>
      <c r="B46" s="38">
        <v>890907254</v>
      </c>
      <c r="C46" s="39" t="s">
        <v>71</v>
      </c>
      <c r="D46" s="40">
        <v>24082020</v>
      </c>
      <c r="E46" s="41">
        <v>2</v>
      </c>
      <c r="F46" s="42">
        <v>1389020375</v>
      </c>
      <c r="G46" s="42">
        <v>117911344</v>
      </c>
      <c r="H46" s="42">
        <v>82956435</v>
      </c>
      <c r="I46" s="40">
        <v>25082020</v>
      </c>
    </row>
    <row r="47" spans="1:9" x14ac:dyDescent="0.25">
      <c r="A47" s="38" t="s">
        <v>58</v>
      </c>
      <c r="B47" s="38">
        <v>890907254</v>
      </c>
      <c r="C47" s="39" t="s">
        <v>71</v>
      </c>
      <c r="D47" s="40">
        <v>26082020</v>
      </c>
      <c r="E47" s="41">
        <v>2</v>
      </c>
      <c r="F47" s="42">
        <v>1361039911</v>
      </c>
      <c r="G47" s="42">
        <v>145891808</v>
      </c>
      <c r="H47" s="42">
        <v>27980464</v>
      </c>
      <c r="I47" s="40">
        <v>27082020</v>
      </c>
    </row>
    <row r="48" spans="1:9" x14ac:dyDescent="0.25">
      <c r="A48" s="38" t="s">
        <v>58</v>
      </c>
      <c r="B48" s="38">
        <v>890911816</v>
      </c>
      <c r="C48" s="39" t="s">
        <v>72</v>
      </c>
      <c r="D48" s="40">
        <v>24032020</v>
      </c>
      <c r="E48" s="41">
        <v>2</v>
      </c>
      <c r="F48" s="42">
        <v>874988012</v>
      </c>
      <c r="G48" s="42">
        <v>332206253</v>
      </c>
      <c r="H48" s="42">
        <v>32939264</v>
      </c>
      <c r="I48" s="40">
        <v>24032020</v>
      </c>
    </row>
    <row r="49" spans="1:9" x14ac:dyDescent="0.25">
      <c r="A49" s="38" t="s">
        <v>58</v>
      </c>
      <c r="B49" s="38">
        <v>890911816</v>
      </c>
      <c r="C49" s="39" t="s">
        <v>72</v>
      </c>
      <c r="D49" s="40">
        <v>12082020</v>
      </c>
      <c r="E49" s="41">
        <v>2</v>
      </c>
      <c r="F49" s="42">
        <v>697238360</v>
      </c>
      <c r="G49" s="42">
        <v>509955905</v>
      </c>
      <c r="H49" s="42">
        <v>177749652</v>
      </c>
      <c r="I49" s="40">
        <v>13082020</v>
      </c>
    </row>
    <row r="50" spans="1:9" x14ac:dyDescent="0.25">
      <c r="A50" s="38" t="s">
        <v>58</v>
      </c>
      <c r="B50" s="38">
        <v>890933408</v>
      </c>
      <c r="C50" s="39" t="s">
        <v>73</v>
      </c>
      <c r="D50" s="40">
        <v>24082020</v>
      </c>
      <c r="E50" s="41">
        <v>2</v>
      </c>
      <c r="F50" s="42">
        <v>200547330</v>
      </c>
      <c r="G50" s="42">
        <v>47957171</v>
      </c>
      <c r="H50" s="42">
        <v>23606478</v>
      </c>
      <c r="I50" s="40">
        <v>25082020</v>
      </c>
    </row>
    <row r="51" spans="1:9" x14ac:dyDescent="0.25">
      <c r="A51" s="38" t="s">
        <v>58</v>
      </c>
      <c r="B51" s="38">
        <v>890939936</v>
      </c>
      <c r="C51" s="39" t="s">
        <v>74</v>
      </c>
      <c r="D51" s="40">
        <v>24082020</v>
      </c>
      <c r="E51" s="41">
        <v>2</v>
      </c>
      <c r="F51" s="42">
        <v>1253972814</v>
      </c>
      <c r="G51" s="42">
        <v>112999743</v>
      </c>
      <c r="H51" s="42">
        <v>70847794</v>
      </c>
      <c r="I51" s="40">
        <v>25082020</v>
      </c>
    </row>
    <row r="52" spans="1:9" x14ac:dyDescent="0.25">
      <c r="A52" s="38" t="s">
        <v>58</v>
      </c>
      <c r="B52" s="38">
        <v>890980066</v>
      </c>
      <c r="C52" s="39" t="s">
        <v>75</v>
      </c>
      <c r="D52" s="40">
        <v>25032020</v>
      </c>
      <c r="E52" s="41">
        <v>2</v>
      </c>
      <c r="F52" s="42">
        <v>1774105847</v>
      </c>
      <c r="G52" s="42">
        <v>1770838209</v>
      </c>
      <c r="H52" s="42">
        <v>5684220</v>
      </c>
      <c r="I52" s="40">
        <v>30032020</v>
      </c>
    </row>
    <row r="53" spans="1:9" x14ac:dyDescent="0.25">
      <c r="A53" s="38" t="s">
        <v>58</v>
      </c>
      <c r="B53" s="38">
        <v>890980066</v>
      </c>
      <c r="C53" s="39" t="s">
        <v>75</v>
      </c>
      <c r="D53" s="40">
        <v>19082020</v>
      </c>
      <c r="E53" s="41">
        <v>2</v>
      </c>
      <c r="F53" s="42">
        <v>1501497415</v>
      </c>
      <c r="G53" s="42">
        <v>2043446641</v>
      </c>
      <c r="H53" s="42">
        <v>272608432</v>
      </c>
      <c r="I53" s="40">
        <v>20082020</v>
      </c>
    </row>
    <row r="54" spans="1:9" x14ac:dyDescent="0.25">
      <c r="A54" s="38" t="s">
        <v>58</v>
      </c>
      <c r="B54" s="38">
        <v>890980066</v>
      </c>
      <c r="C54" s="39" t="s">
        <v>75</v>
      </c>
      <c r="D54" s="40">
        <v>26082020</v>
      </c>
      <c r="E54" s="41">
        <v>2</v>
      </c>
      <c r="F54" s="42">
        <v>1382740834</v>
      </c>
      <c r="G54" s="42">
        <v>2162203222</v>
      </c>
      <c r="H54" s="42">
        <v>118756581</v>
      </c>
      <c r="I54" s="40">
        <v>27082020</v>
      </c>
    </row>
    <row r="55" spans="1:9" x14ac:dyDescent="0.25">
      <c r="A55" s="38" t="s">
        <v>58</v>
      </c>
      <c r="B55" s="38">
        <v>890980757</v>
      </c>
      <c r="C55" s="39" t="s">
        <v>76</v>
      </c>
      <c r="D55" s="40">
        <v>25032020</v>
      </c>
      <c r="E55" s="41">
        <v>2</v>
      </c>
      <c r="F55" s="42">
        <v>25864438</v>
      </c>
      <c r="G55" s="42">
        <v>411435357</v>
      </c>
      <c r="H55" s="42">
        <v>363166</v>
      </c>
      <c r="I55" s="40">
        <v>30032020</v>
      </c>
    </row>
    <row r="56" spans="1:9" x14ac:dyDescent="0.25">
      <c r="A56" s="38" t="s">
        <v>58</v>
      </c>
      <c r="B56" s="38">
        <v>890980757</v>
      </c>
      <c r="C56" s="39" t="s">
        <v>76</v>
      </c>
      <c r="D56" s="40">
        <v>24082020</v>
      </c>
      <c r="E56" s="41">
        <v>2</v>
      </c>
      <c r="F56" s="42">
        <v>25724304</v>
      </c>
      <c r="G56" s="42">
        <v>411575491</v>
      </c>
      <c r="H56" s="42">
        <v>140134</v>
      </c>
      <c r="I56" s="40">
        <v>25082020</v>
      </c>
    </row>
    <row r="57" spans="1:9" x14ac:dyDescent="0.25">
      <c r="A57" s="38" t="s">
        <v>58</v>
      </c>
      <c r="B57" s="38">
        <v>890981374</v>
      </c>
      <c r="C57" s="39" t="s">
        <v>77</v>
      </c>
      <c r="D57" s="40">
        <v>19082020</v>
      </c>
      <c r="E57" s="41">
        <v>2</v>
      </c>
      <c r="F57" s="42">
        <v>1705716249</v>
      </c>
      <c r="G57" s="42">
        <v>860979721</v>
      </c>
      <c r="H57" s="42">
        <v>255606841</v>
      </c>
      <c r="I57" s="40">
        <v>20082020</v>
      </c>
    </row>
    <row r="58" spans="1:9" x14ac:dyDescent="0.25">
      <c r="A58" s="38" t="s">
        <v>58</v>
      </c>
      <c r="B58" s="38">
        <v>890981536</v>
      </c>
      <c r="C58" s="39" t="s">
        <v>78</v>
      </c>
      <c r="D58" s="40">
        <v>24082020</v>
      </c>
      <c r="E58" s="41">
        <v>2</v>
      </c>
      <c r="F58" s="42">
        <v>17456237</v>
      </c>
      <c r="G58" s="42">
        <v>56626892</v>
      </c>
      <c r="H58" s="42">
        <v>1216955</v>
      </c>
      <c r="I58" s="40">
        <v>25082020</v>
      </c>
    </row>
    <row r="59" spans="1:9" x14ac:dyDescent="0.25">
      <c r="A59" s="38" t="s">
        <v>58</v>
      </c>
      <c r="B59" s="38">
        <v>890981726</v>
      </c>
      <c r="C59" s="39" t="s">
        <v>79</v>
      </c>
      <c r="D59" s="40">
        <v>25032020</v>
      </c>
      <c r="E59" s="41">
        <v>2</v>
      </c>
      <c r="F59" s="42">
        <v>0</v>
      </c>
      <c r="G59" s="42">
        <v>27994343</v>
      </c>
      <c r="H59" s="42">
        <v>23614684</v>
      </c>
      <c r="I59" s="40">
        <v>27032020</v>
      </c>
    </row>
    <row r="60" spans="1:9" x14ac:dyDescent="0.25">
      <c r="A60" s="38" t="s">
        <v>58</v>
      </c>
      <c r="B60" s="38">
        <v>890981726</v>
      </c>
      <c r="C60" s="39" t="s">
        <v>79</v>
      </c>
      <c r="D60" s="40">
        <v>24082020</v>
      </c>
      <c r="E60" s="41">
        <v>2</v>
      </c>
      <c r="F60" s="42">
        <v>0</v>
      </c>
      <c r="G60" s="42">
        <f>+G59+H60</f>
        <v>28058143</v>
      </c>
      <c r="H60" s="42">
        <v>63800</v>
      </c>
      <c r="I60" s="40">
        <v>25082020</v>
      </c>
    </row>
    <row r="61" spans="1:9" x14ac:dyDescent="0.25">
      <c r="A61" s="38" t="s">
        <v>58</v>
      </c>
      <c r="B61" s="38">
        <v>890985703</v>
      </c>
      <c r="C61" s="39" t="s">
        <v>80</v>
      </c>
      <c r="D61" s="40">
        <v>25032020</v>
      </c>
      <c r="E61" s="41">
        <v>2</v>
      </c>
      <c r="F61" s="42">
        <v>452624985</v>
      </c>
      <c r="G61" s="42">
        <v>2927062728</v>
      </c>
      <c r="H61" s="42">
        <v>4821761</v>
      </c>
      <c r="I61" s="40">
        <v>27032020</v>
      </c>
    </row>
    <row r="62" spans="1:9" x14ac:dyDescent="0.25">
      <c r="A62" s="38" t="s">
        <v>58</v>
      </c>
      <c r="B62" s="38">
        <v>890985703</v>
      </c>
      <c r="C62" s="39" t="s">
        <v>80</v>
      </c>
      <c r="D62" s="40">
        <v>24082020</v>
      </c>
      <c r="E62" s="41">
        <v>2</v>
      </c>
      <c r="F62" s="42">
        <f>+F61-H62</f>
        <v>402919567</v>
      </c>
      <c r="G62" s="42">
        <v>2927062728</v>
      </c>
      <c r="H62" s="42">
        <v>49705418</v>
      </c>
      <c r="I62" s="40">
        <v>25082020</v>
      </c>
    </row>
    <row r="63" spans="1:9" x14ac:dyDescent="0.25">
      <c r="A63" s="38" t="s">
        <v>58</v>
      </c>
      <c r="B63" s="38">
        <v>900038926</v>
      </c>
      <c r="C63" s="39" t="s">
        <v>81</v>
      </c>
      <c r="D63" s="40">
        <v>24082020</v>
      </c>
      <c r="E63" s="41">
        <v>2</v>
      </c>
      <c r="F63" s="42">
        <v>61684386</v>
      </c>
      <c r="G63" s="42">
        <v>555333224</v>
      </c>
      <c r="H63" s="42">
        <v>1323162</v>
      </c>
      <c r="I63" s="40">
        <v>25082020</v>
      </c>
    </row>
    <row r="64" spans="1:9" x14ac:dyDescent="0.25">
      <c r="A64" s="38" t="s">
        <v>58</v>
      </c>
      <c r="B64" s="38">
        <v>900261353</v>
      </c>
      <c r="C64" s="39" t="s">
        <v>82</v>
      </c>
      <c r="D64" s="40">
        <v>28072020</v>
      </c>
      <c r="E64" s="41">
        <v>2</v>
      </c>
      <c r="F64" s="42">
        <v>2140274234</v>
      </c>
      <c r="G64" s="42">
        <v>1711641932</v>
      </c>
      <c r="H64" s="42">
        <v>220820291</v>
      </c>
      <c r="I64" s="40">
        <v>28072020</v>
      </c>
    </row>
    <row r="65" spans="1:9" x14ac:dyDescent="0.25">
      <c r="A65" s="38" t="s">
        <v>58</v>
      </c>
      <c r="B65" s="38">
        <v>900261353</v>
      </c>
      <c r="C65" s="39" t="s">
        <v>82</v>
      </c>
      <c r="D65" s="40">
        <v>19082020</v>
      </c>
      <c r="E65" s="41">
        <v>2</v>
      </c>
      <c r="F65" s="42">
        <v>1854779543</v>
      </c>
      <c r="G65" s="42">
        <v>1997136623</v>
      </c>
      <c r="H65" s="42">
        <v>285494691</v>
      </c>
      <c r="I65" s="40">
        <v>20082020</v>
      </c>
    </row>
    <row r="66" spans="1:9" x14ac:dyDescent="0.25">
      <c r="A66" s="38" t="s">
        <v>58</v>
      </c>
      <c r="B66" s="38">
        <v>900261353</v>
      </c>
      <c r="C66" s="39" t="s">
        <v>82</v>
      </c>
      <c r="D66" s="40">
        <v>26082020</v>
      </c>
      <c r="E66" s="41">
        <v>2</v>
      </c>
      <c r="F66" s="42">
        <v>1314576083</v>
      </c>
      <c r="G66" s="42">
        <v>2537340083</v>
      </c>
      <c r="H66" s="42">
        <v>540203460</v>
      </c>
      <c r="I66" s="40">
        <v>27082020</v>
      </c>
    </row>
    <row r="67" spans="1:9" x14ac:dyDescent="0.25">
      <c r="A67" s="38" t="s">
        <v>58</v>
      </c>
      <c r="B67" s="38">
        <v>900390423</v>
      </c>
      <c r="C67" s="39" t="s">
        <v>83</v>
      </c>
      <c r="D67" s="40">
        <v>26032020</v>
      </c>
      <c r="E67" s="41">
        <v>2</v>
      </c>
      <c r="F67" s="42">
        <v>1255527556</v>
      </c>
      <c r="G67" s="42">
        <v>54490981</v>
      </c>
      <c r="H67" s="42">
        <v>1226287</v>
      </c>
      <c r="I67" s="40">
        <v>30032020</v>
      </c>
    </row>
    <row r="68" spans="1:9" x14ac:dyDescent="0.25">
      <c r="A68" s="38" t="s">
        <v>58</v>
      </c>
      <c r="B68" s="38">
        <v>900390423</v>
      </c>
      <c r="C68" s="39" t="s">
        <v>83</v>
      </c>
      <c r="D68" s="40">
        <v>12082020</v>
      </c>
      <c r="E68" s="41">
        <v>2</v>
      </c>
      <c r="F68" s="42">
        <v>787332151</v>
      </c>
      <c r="G68" s="42">
        <v>522686386</v>
      </c>
      <c r="H68" s="42">
        <v>468195405</v>
      </c>
      <c r="I68" s="40">
        <v>13082020</v>
      </c>
    </row>
    <row r="69" spans="1:9" x14ac:dyDescent="0.25">
      <c r="A69" s="38" t="s">
        <v>58</v>
      </c>
      <c r="B69" s="38">
        <v>900390423</v>
      </c>
      <c r="C69" s="39" t="s">
        <v>83</v>
      </c>
      <c r="D69" s="40">
        <v>20082020</v>
      </c>
      <c r="E69" s="41">
        <v>2</v>
      </c>
      <c r="F69" s="42">
        <v>630092338</v>
      </c>
      <c r="G69" s="42">
        <v>679926199</v>
      </c>
      <c r="H69" s="42">
        <v>157239813</v>
      </c>
      <c r="I69" s="40">
        <v>21082020</v>
      </c>
    </row>
    <row r="70" spans="1:9" x14ac:dyDescent="0.25">
      <c r="A70" s="38" t="s">
        <v>58</v>
      </c>
      <c r="B70" s="38">
        <v>900390423</v>
      </c>
      <c r="C70" s="39" t="s">
        <v>83</v>
      </c>
      <c r="D70" s="40">
        <v>24082020</v>
      </c>
      <c r="E70" s="41">
        <v>2</v>
      </c>
      <c r="F70" s="42">
        <v>577328289</v>
      </c>
      <c r="G70" s="42">
        <v>732690248</v>
      </c>
      <c r="H70" s="42">
        <v>52764049</v>
      </c>
      <c r="I70" s="40">
        <v>25082020</v>
      </c>
    </row>
    <row r="71" spans="1:9" x14ac:dyDescent="0.25">
      <c r="A71" s="38" t="s">
        <v>58</v>
      </c>
      <c r="B71" s="38">
        <v>900408220</v>
      </c>
      <c r="C71" s="39" t="s">
        <v>84</v>
      </c>
      <c r="D71" s="40">
        <v>20082020</v>
      </c>
      <c r="E71" s="41">
        <v>2</v>
      </c>
      <c r="F71" s="42">
        <v>664669787</v>
      </c>
      <c r="G71" s="42">
        <v>376690657</v>
      </c>
      <c r="H71" s="42">
        <v>305625734</v>
      </c>
      <c r="I71" s="40">
        <v>21082020</v>
      </c>
    </row>
    <row r="72" spans="1:9" x14ac:dyDescent="0.25">
      <c r="A72" s="38" t="s">
        <v>58</v>
      </c>
      <c r="B72" s="38">
        <v>900408220</v>
      </c>
      <c r="C72" s="39" t="s">
        <v>84</v>
      </c>
      <c r="D72" s="40">
        <v>24082020</v>
      </c>
      <c r="E72" s="41">
        <v>2</v>
      </c>
      <c r="F72" s="42">
        <v>526390066</v>
      </c>
      <c r="G72" s="42">
        <v>514970378</v>
      </c>
      <c r="H72" s="42">
        <v>138279721</v>
      </c>
      <c r="I72" s="40">
        <v>25082020</v>
      </c>
    </row>
    <row r="73" spans="1:9" x14ac:dyDescent="0.25">
      <c r="A73" s="38" t="s">
        <v>58</v>
      </c>
      <c r="B73" s="38">
        <v>900421895</v>
      </c>
      <c r="C73" s="39" t="s">
        <v>85</v>
      </c>
      <c r="D73" s="40">
        <v>25032020</v>
      </c>
      <c r="E73" s="41">
        <v>2</v>
      </c>
      <c r="F73" s="42">
        <v>4580238952</v>
      </c>
      <c r="G73" s="42">
        <v>821706422</v>
      </c>
      <c r="H73" s="42">
        <v>56444960</v>
      </c>
      <c r="I73" s="40">
        <v>27032020</v>
      </c>
    </row>
    <row r="74" spans="1:9" x14ac:dyDescent="0.25">
      <c r="A74" s="38" t="s">
        <v>58</v>
      </c>
      <c r="B74" s="38">
        <v>900421895</v>
      </c>
      <c r="C74" s="39" t="s">
        <v>85</v>
      </c>
      <c r="D74" s="40">
        <v>30062020</v>
      </c>
      <c r="E74" s="41">
        <v>2</v>
      </c>
      <c r="F74" s="42">
        <v>4578248897</v>
      </c>
      <c r="G74" s="42">
        <v>823696477</v>
      </c>
      <c r="H74" s="42">
        <v>1990055</v>
      </c>
      <c r="I74" s="40">
        <v>6072020</v>
      </c>
    </row>
    <row r="75" spans="1:9" x14ac:dyDescent="0.25">
      <c r="A75" s="38" t="s">
        <v>58</v>
      </c>
      <c r="B75" s="38">
        <v>900421895</v>
      </c>
      <c r="C75" s="39" t="s">
        <v>85</v>
      </c>
      <c r="D75" s="40">
        <v>13072020</v>
      </c>
      <c r="E75" s="41">
        <v>2</v>
      </c>
      <c r="F75" s="42">
        <v>2586782447</v>
      </c>
      <c r="G75" s="42">
        <v>2815162927</v>
      </c>
      <c r="H75" s="42">
        <v>1991466450</v>
      </c>
      <c r="I75" s="40">
        <v>17072020</v>
      </c>
    </row>
    <row r="76" spans="1:9" x14ac:dyDescent="0.25">
      <c r="A76" s="38" t="s">
        <v>58</v>
      </c>
      <c r="B76" s="38">
        <v>900421895</v>
      </c>
      <c r="C76" s="39" t="s">
        <v>85</v>
      </c>
      <c r="D76" s="40">
        <v>12082020</v>
      </c>
      <c r="E76" s="41">
        <v>2</v>
      </c>
      <c r="F76" s="42">
        <v>2313221177</v>
      </c>
      <c r="G76" s="42">
        <v>3088724197</v>
      </c>
      <c r="H76" s="42">
        <v>273561270</v>
      </c>
      <c r="I76" s="40">
        <v>13082020</v>
      </c>
    </row>
    <row r="77" spans="1:9" x14ac:dyDescent="0.25">
      <c r="A77" s="38" t="s">
        <v>58</v>
      </c>
      <c r="B77" s="38">
        <v>900421895</v>
      </c>
      <c r="C77" s="39" t="s">
        <v>85</v>
      </c>
      <c r="D77" s="40">
        <v>24082020</v>
      </c>
      <c r="E77" s="41">
        <v>2</v>
      </c>
      <c r="F77" s="42">
        <v>1871419310</v>
      </c>
      <c r="G77" s="42">
        <v>3530526064</v>
      </c>
      <c r="H77" s="42">
        <v>441801867</v>
      </c>
      <c r="I77" s="40">
        <v>25082020</v>
      </c>
    </row>
    <row r="78" spans="1:9" x14ac:dyDescent="0.25">
      <c r="A78" s="38" t="s">
        <v>58</v>
      </c>
      <c r="B78" s="38">
        <v>900625317</v>
      </c>
      <c r="C78" s="39" t="s">
        <v>86</v>
      </c>
      <c r="D78" s="40">
        <v>25032020</v>
      </c>
      <c r="E78" s="41">
        <v>2</v>
      </c>
      <c r="F78" s="42">
        <v>203678283</v>
      </c>
      <c r="G78" s="42">
        <v>1387337011</v>
      </c>
      <c r="H78" s="42">
        <v>30543808</v>
      </c>
      <c r="I78" s="40">
        <v>27032020</v>
      </c>
    </row>
    <row r="79" spans="1:9" x14ac:dyDescent="0.25">
      <c r="A79" s="38" t="s">
        <v>58</v>
      </c>
      <c r="B79" s="38">
        <v>800024834</v>
      </c>
      <c r="C79" s="39" t="s">
        <v>87</v>
      </c>
      <c r="D79" s="40">
        <v>24082020</v>
      </c>
      <c r="E79" s="41">
        <v>2</v>
      </c>
      <c r="F79" s="42">
        <v>26554130</v>
      </c>
      <c r="G79" s="42">
        <v>2850000</v>
      </c>
      <c r="H79" s="42">
        <v>2850000</v>
      </c>
      <c r="I79" s="40">
        <v>25082020</v>
      </c>
    </row>
    <row r="80" spans="1:9" x14ac:dyDescent="0.25">
      <c r="A80" s="38" t="s">
        <v>58</v>
      </c>
      <c r="B80" s="38">
        <v>800036229</v>
      </c>
      <c r="C80" s="39" t="s">
        <v>88</v>
      </c>
      <c r="D80" s="40">
        <v>24082020</v>
      </c>
      <c r="E80" s="41">
        <v>2</v>
      </c>
      <c r="F80" s="42">
        <v>260941319.02999997</v>
      </c>
      <c r="G80" s="42">
        <v>50064759</v>
      </c>
      <c r="H80" s="42">
        <v>50064759</v>
      </c>
      <c r="I80" s="40">
        <v>25082020</v>
      </c>
    </row>
    <row r="81" spans="1:9" x14ac:dyDescent="0.25">
      <c r="A81" s="38" t="s">
        <v>58</v>
      </c>
      <c r="B81" s="38">
        <v>800051998</v>
      </c>
      <c r="C81" s="39" t="s">
        <v>89</v>
      </c>
      <c r="D81" s="40">
        <v>17042020</v>
      </c>
      <c r="E81" s="41">
        <v>2</v>
      </c>
      <c r="F81" s="42">
        <v>896875435</v>
      </c>
      <c r="G81" s="42">
        <v>5866841</v>
      </c>
      <c r="H81" s="42">
        <v>5866841</v>
      </c>
      <c r="I81" s="40">
        <v>27042020</v>
      </c>
    </row>
    <row r="82" spans="1:9" x14ac:dyDescent="0.25">
      <c r="A82" s="38" t="s">
        <v>58</v>
      </c>
      <c r="B82" s="38">
        <v>800051998</v>
      </c>
      <c r="C82" s="39" t="s">
        <v>89</v>
      </c>
      <c r="D82" s="40">
        <v>12082020</v>
      </c>
      <c r="E82" s="41">
        <v>2</v>
      </c>
      <c r="F82" s="42">
        <v>819219667</v>
      </c>
      <c r="G82" s="42">
        <v>83522609</v>
      </c>
      <c r="H82" s="42">
        <v>83522609</v>
      </c>
      <c r="I82" s="40">
        <v>13082020</v>
      </c>
    </row>
    <row r="83" spans="1:9" x14ac:dyDescent="0.25">
      <c r="A83" s="38" t="s">
        <v>58</v>
      </c>
      <c r="B83" s="38">
        <v>800051998</v>
      </c>
      <c r="C83" s="39" t="s">
        <v>89</v>
      </c>
      <c r="D83" s="40">
        <v>24082020</v>
      </c>
      <c r="E83" s="41">
        <v>2</v>
      </c>
      <c r="F83" s="42">
        <v>902587236</v>
      </c>
      <c r="G83" s="42">
        <v>155040</v>
      </c>
      <c r="H83" s="42">
        <v>155040</v>
      </c>
      <c r="I83" s="40">
        <v>25082020</v>
      </c>
    </row>
    <row r="84" spans="1:9" x14ac:dyDescent="0.25">
      <c r="A84" s="38" t="s">
        <v>58</v>
      </c>
      <c r="B84" s="38">
        <v>800066001</v>
      </c>
      <c r="C84" s="39" t="s">
        <v>90</v>
      </c>
      <c r="D84" s="40">
        <v>24032020</v>
      </c>
      <c r="E84" s="41">
        <v>2</v>
      </c>
      <c r="F84" s="42">
        <v>43170884</v>
      </c>
      <c r="G84" s="42">
        <v>17736815</v>
      </c>
      <c r="H84" s="42">
        <v>17736815</v>
      </c>
      <c r="I84" s="40">
        <v>27032020</v>
      </c>
    </row>
    <row r="85" spans="1:9" x14ac:dyDescent="0.25">
      <c r="A85" s="38" t="s">
        <v>58</v>
      </c>
      <c r="B85" s="38">
        <v>800066001</v>
      </c>
      <c r="C85" s="39" t="s">
        <v>90</v>
      </c>
      <c r="D85" s="40">
        <v>24082020</v>
      </c>
      <c r="E85" s="41">
        <v>2</v>
      </c>
      <c r="F85" s="42">
        <v>60712299</v>
      </c>
      <c r="G85" s="42">
        <v>195400</v>
      </c>
      <c r="H85" s="42">
        <v>195400</v>
      </c>
      <c r="I85" s="40">
        <v>25082020</v>
      </c>
    </row>
    <row r="86" spans="1:9" x14ac:dyDescent="0.25">
      <c r="A86" s="38" t="s">
        <v>58</v>
      </c>
      <c r="B86" s="38">
        <v>800067065</v>
      </c>
      <c r="C86" s="39" t="s">
        <v>91</v>
      </c>
      <c r="D86" s="40">
        <v>24082020</v>
      </c>
      <c r="E86" s="41">
        <v>2</v>
      </c>
      <c r="F86" s="42">
        <v>544187334</v>
      </c>
      <c r="G86" s="42">
        <v>225772879</v>
      </c>
      <c r="H86" s="42">
        <v>225772879</v>
      </c>
      <c r="I86" s="40">
        <v>25082020</v>
      </c>
    </row>
    <row r="87" spans="1:9" x14ac:dyDescent="0.25">
      <c r="A87" s="38" t="s">
        <v>58</v>
      </c>
      <c r="B87" s="38">
        <v>800074112</v>
      </c>
      <c r="C87" s="39" t="s">
        <v>92</v>
      </c>
      <c r="D87" s="40">
        <v>24032020</v>
      </c>
      <c r="E87" s="41">
        <v>2</v>
      </c>
      <c r="F87" s="42">
        <v>22615946</v>
      </c>
      <c r="G87" s="42">
        <v>29781603</v>
      </c>
      <c r="H87" s="42">
        <v>29781603</v>
      </c>
      <c r="I87" s="40">
        <v>27032020</v>
      </c>
    </row>
    <row r="88" spans="1:9" x14ac:dyDescent="0.25">
      <c r="A88" s="38" t="s">
        <v>58</v>
      </c>
      <c r="B88" s="38">
        <v>800185449</v>
      </c>
      <c r="C88" s="39" t="s">
        <v>93</v>
      </c>
      <c r="D88" s="40">
        <v>24032020</v>
      </c>
      <c r="E88" s="41">
        <v>2</v>
      </c>
      <c r="F88" s="42">
        <v>0</v>
      </c>
      <c r="G88" s="42">
        <v>1996134</v>
      </c>
      <c r="H88" s="42">
        <v>1996134</v>
      </c>
      <c r="I88" s="40">
        <v>27032020</v>
      </c>
    </row>
    <row r="89" spans="1:9" x14ac:dyDescent="0.25">
      <c r="A89" s="38" t="s">
        <v>58</v>
      </c>
      <c r="B89" s="38">
        <v>800196652</v>
      </c>
      <c r="C89" s="39" t="s">
        <v>94</v>
      </c>
      <c r="D89" s="40">
        <v>26032020</v>
      </c>
      <c r="E89" s="41">
        <v>2</v>
      </c>
      <c r="F89" s="42">
        <v>17090010</v>
      </c>
      <c r="G89" s="42">
        <v>374735</v>
      </c>
      <c r="H89" s="42">
        <v>374735</v>
      </c>
      <c r="I89" s="40">
        <v>30032020</v>
      </c>
    </row>
    <row r="90" spans="1:9" x14ac:dyDescent="0.25">
      <c r="A90" s="38" t="s">
        <v>58</v>
      </c>
      <c r="B90" s="38">
        <v>800231235</v>
      </c>
      <c r="C90" s="39" t="s">
        <v>95</v>
      </c>
      <c r="D90" s="40">
        <v>24082020</v>
      </c>
      <c r="E90" s="41">
        <v>2</v>
      </c>
      <c r="F90" s="42">
        <v>81027137</v>
      </c>
      <c r="G90" s="42">
        <v>4588</v>
      </c>
      <c r="H90" s="42">
        <v>4588</v>
      </c>
      <c r="I90" s="40">
        <v>25082020</v>
      </c>
    </row>
    <row r="91" spans="1:9" x14ac:dyDescent="0.25">
      <c r="A91" s="38" t="s">
        <v>58</v>
      </c>
      <c r="B91" s="38">
        <v>800233471</v>
      </c>
      <c r="C91" s="39" t="s">
        <v>96</v>
      </c>
      <c r="D91" s="40">
        <v>17042020</v>
      </c>
      <c r="E91" s="41">
        <v>2</v>
      </c>
      <c r="F91" s="42">
        <v>104441642</v>
      </c>
      <c r="G91" s="42">
        <v>63569561</v>
      </c>
      <c r="H91" s="42">
        <v>63569561</v>
      </c>
      <c r="I91" s="40">
        <v>27042020</v>
      </c>
    </row>
    <row r="92" spans="1:9" x14ac:dyDescent="0.25">
      <c r="A92" s="38" t="s">
        <v>58</v>
      </c>
      <c r="B92" s="38">
        <v>800241602</v>
      </c>
      <c r="C92" s="39" t="s">
        <v>97</v>
      </c>
      <c r="D92" s="40">
        <v>19082020</v>
      </c>
      <c r="E92" s="41">
        <v>2</v>
      </c>
      <c r="F92" s="42">
        <v>1116614795</v>
      </c>
      <c r="G92" s="42">
        <v>191725664</v>
      </c>
      <c r="H92" s="42">
        <v>191725664</v>
      </c>
      <c r="I92" s="40">
        <v>20082020</v>
      </c>
    </row>
    <row r="93" spans="1:9" x14ac:dyDescent="0.25">
      <c r="A93" s="38" t="s">
        <v>58</v>
      </c>
      <c r="B93" s="38">
        <v>806004548</v>
      </c>
      <c r="C93" s="39" t="s">
        <v>98</v>
      </c>
      <c r="D93" s="40">
        <v>24082020</v>
      </c>
      <c r="E93" s="41">
        <v>2</v>
      </c>
      <c r="F93" s="42">
        <v>0</v>
      </c>
      <c r="G93" s="42">
        <v>29264</v>
      </c>
      <c r="H93" s="42">
        <v>29264</v>
      </c>
      <c r="I93" s="40">
        <v>25082020</v>
      </c>
    </row>
    <row r="94" spans="1:9" x14ac:dyDescent="0.25">
      <c r="A94" s="38" t="s">
        <v>58</v>
      </c>
      <c r="B94" s="38">
        <v>806007650</v>
      </c>
      <c r="C94" s="39" t="s">
        <v>99</v>
      </c>
      <c r="D94" s="40">
        <v>26082020</v>
      </c>
      <c r="E94" s="41">
        <v>2</v>
      </c>
      <c r="F94" s="42">
        <v>0</v>
      </c>
      <c r="G94" s="42">
        <v>14850000</v>
      </c>
      <c r="H94" s="42">
        <v>14850000</v>
      </c>
      <c r="I94" s="40">
        <v>27082020</v>
      </c>
    </row>
    <row r="95" spans="1:9" x14ac:dyDescent="0.25">
      <c r="A95" s="38" t="s">
        <v>58</v>
      </c>
      <c r="B95" s="38">
        <v>806015201</v>
      </c>
      <c r="C95" s="39" t="s">
        <v>100</v>
      </c>
      <c r="D95" s="40">
        <v>24082020</v>
      </c>
      <c r="E95" s="41">
        <v>2</v>
      </c>
      <c r="F95" s="42">
        <v>11931073</v>
      </c>
      <c r="G95" s="42">
        <v>606716</v>
      </c>
      <c r="H95" s="42">
        <v>606716</v>
      </c>
      <c r="I95" s="40">
        <v>25082020</v>
      </c>
    </row>
    <row r="96" spans="1:9" x14ac:dyDescent="0.25">
      <c r="A96" s="38" t="s">
        <v>58</v>
      </c>
      <c r="B96" s="38">
        <v>811002429</v>
      </c>
      <c r="C96" s="39" t="s">
        <v>101</v>
      </c>
      <c r="D96" s="40">
        <v>24032020</v>
      </c>
      <c r="E96" s="41">
        <v>2</v>
      </c>
      <c r="F96" s="42">
        <v>463774438</v>
      </c>
      <c r="G96" s="42">
        <v>20019217</v>
      </c>
      <c r="H96" s="42">
        <v>20019217</v>
      </c>
      <c r="I96" s="40">
        <v>24032020</v>
      </c>
    </row>
    <row r="97" spans="1:9" x14ac:dyDescent="0.25">
      <c r="A97" s="38" t="s">
        <v>58</v>
      </c>
      <c r="B97" s="38">
        <v>811002429</v>
      </c>
      <c r="C97" s="39" t="s">
        <v>101</v>
      </c>
      <c r="D97" s="40">
        <v>24082020</v>
      </c>
      <c r="E97" s="41">
        <v>2</v>
      </c>
      <c r="F97" s="42">
        <v>482843279</v>
      </c>
      <c r="G97" s="42">
        <v>950376</v>
      </c>
      <c r="H97" s="42">
        <v>950376</v>
      </c>
      <c r="I97" s="40">
        <v>25082020</v>
      </c>
    </row>
    <row r="98" spans="1:9" x14ac:dyDescent="0.25">
      <c r="A98" s="38" t="s">
        <v>58</v>
      </c>
      <c r="B98" s="38">
        <v>811007832</v>
      </c>
      <c r="C98" s="39" t="s">
        <v>102</v>
      </c>
      <c r="D98" s="40">
        <v>27032020</v>
      </c>
      <c r="E98" s="41">
        <v>2</v>
      </c>
      <c r="F98" s="42">
        <v>16267144</v>
      </c>
      <c r="G98" s="42">
        <v>42336302</v>
      </c>
      <c r="H98" s="42">
        <v>42336302</v>
      </c>
      <c r="I98" s="40">
        <v>30032020</v>
      </c>
    </row>
    <row r="99" spans="1:9" x14ac:dyDescent="0.25">
      <c r="A99" s="38" t="s">
        <v>58</v>
      </c>
      <c r="B99" s="38">
        <v>811038804</v>
      </c>
      <c r="C99" s="39" t="s">
        <v>103</v>
      </c>
      <c r="D99" s="40">
        <v>26032020</v>
      </c>
      <c r="E99" s="41">
        <v>2</v>
      </c>
      <c r="F99" s="42">
        <v>96002</v>
      </c>
      <c r="G99" s="42">
        <v>26098824</v>
      </c>
      <c r="H99" s="42">
        <v>26098824</v>
      </c>
      <c r="I99" s="40">
        <v>30032020</v>
      </c>
    </row>
    <row r="100" spans="1:9" x14ac:dyDescent="0.25">
      <c r="A100" s="38" t="s">
        <v>58</v>
      </c>
      <c r="B100" s="38">
        <v>811042050</v>
      </c>
      <c r="C100" s="39" t="s">
        <v>104</v>
      </c>
      <c r="D100" s="40">
        <v>26032020</v>
      </c>
      <c r="E100" s="41">
        <v>2</v>
      </c>
      <c r="F100" s="42">
        <v>372655254</v>
      </c>
      <c r="G100" s="42">
        <v>22493680</v>
      </c>
      <c r="H100" s="42">
        <v>22493680</v>
      </c>
      <c r="I100" s="40">
        <v>30032020</v>
      </c>
    </row>
    <row r="101" spans="1:9" x14ac:dyDescent="0.25">
      <c r="A101" s="38" t="s">
        <v>58</v>
      </c>
      <c r="B101" s="38">
        <v>811042050</v>
      </c>
      <c r="C101" s="39" t="s">
        <v>104</v>
      </c>
      <c r="D101" s="40">
        <v>19082020</v>
      </c>
      <c r="E101" s="41">
        <v>2</v>
      </c>
      <c r="F101" s="42">
        <v>328640984</v>
      </c>
      <c r="G101" s="42">
        <v>66507950</v>
      </c>
      <c r="H101" s="42">
        <v>66507950</v>
      </c>
      <c r="I101" s="40">
        <v>20082020</v>
      </c>
    </row>
    <row r="102" spans="1:9" x14ac:dyDescent="0.25">
      <c r="A102" s="38" t="s">
        <v>58</v>
      </c>
      <c r="B102" s="38">
        <v>811042064</v>
      </c>
      <c r="C102" s="39" t="s">
        <v>105</v>
      </c>
      <c r="D102" s="40">
        <v>24032020</v>
      </c>
      <c r="E102" s="41">
        <v>2</v>
      </c>
      <c r="F102" s="42">
        <v>17303175</v>
      </c>
      <c r="G102" s="42">
        <v>39114947</v>
      </c>
      <c r="H102" s="42">
        <v>39114947</v>
      </c>
      <c r="I102" s="40">
        <v>27032020</v>
      </c>
    </row>
    <row r="103" spans="1:9" x14ac:dyDescent="0.25">
      <c r="A103" s="38" t="s">
        <v>58</v>
      </c>
      <c r="B103" s="38">
        <v>811042064</v>
      </c>
      <c r="C103" s="39" t="s">
        <v>105</v>
      </c>
      <c r="D103" s="40">
        <v>26082020</v>
      </c>
      <c r="E103" s="41">
        <v>2</v>
      </c>
      <c r="F103" s="42">
        <v>55524953</v>
      </c>
      <c r="G103" s="42">
        <v>893169</v>
      </c>
      <c r="H103" s="42">
        <v>893169</v>
      </c>
      <c r="I103" s="40">
        <v>27082020</v>
      </c>
    </row>
    <row r="104" spans="1:9" x14ac:dyDescent="0.25">
      <c r="A104" s="38" t="s">
        <v>58</v>
      </c>
      <c r="B104" s="38">
        <v>812004479</v>
      </c>
      <c r="C104" s="39" t="s">
        <v>106</v>
      </c>
      <c r="D104" s="40">
        <v>16062020</v>
      </c>
      <c r="E104" s="41">
        <v>2</v>
      </c>
      <c r="F104" s="42">
        <v>0</v>
      </c>
      <c r="G104" s="42">
        <v>2121664</v>
      </c>
      <c r="H104" s="42">
        <v>2121664</v>
      </c>
      <c r="I104" s="40">
        <v>17062020</v>
      </c>
    </row>
    <row r="105" spans="1:9" x14ac:dyDescent="0.25">
      <c r="A105" s="38" t="s">
        <v>58</v>
      </c>
      <c r="B105" s="38">
        <v>812004479</v>
      </c>
      <c r="C105" s="39" t="s">
        <v>106</v>
      </c>
      <c r="D105" s="40">
        <v>24082020</v>
      </c>
      <c r="E105" s="41">
        <v>2</v>
      </c>
      <c r="F105" s="42">
        <v>263888</v>
      </c>
      <c r="G105" s="42">
        <v>1084350</v>
      </c>
      <c r="H105" s="42">
        <v>1084350</v>
      </c>
      <c r="I105" s="40">
        <v>25082020</v>
      </c>
    </row>
    <row r="106" spans="1:9" x14ac:dyDescent="0.25">
      <c r="A106" s="38" t="s">
        <v>58</v>
      </c>
      <c r="B106" s="38">
        <v>812005130</v>
      </c>
      <c r="C106" s="39" t="s">
        <v>107</v>
      </c>
      <c r="D106" s="40">
        <v>25032020</v>
      </c>
      <c r="E106" s="41">
        <v>2</v>
      </c>
      <c r="F106" s="42">
        <v>0</v>
      </c>
      <c r="G106" s="42">
        <v>43178024</v>
      </c>
      <c r="H106" s="42">
        <v>43178024</v>
      </c>
      <c r="I106" s="40">
        <v>31032020</v>
      </c>
    </row>
    <row r="107" spans="1:9" x14ac:dyDescent="0.25">
      <c r="A107" s="38" t="s">
        <v>58</v>
      </c>
      <c r="B107" s="38">
        <v>812005130</v>
      </c>
      <c r="C107" s="39" t="s">
        <v>107</v>
      </c>
      <c r="D107" s="40">
        <v>24082020</v>
      </c>
      <c r="E107" s="41">
        <v>2</v>
      </c>
      <c r="F107" s="42">
        <v>32028377</v>
      </c>
      <c r="G107" s="42">
        <v>413941</v>
      </c>
      <c r="H107" s="42">
        <v>413941</v>
      </c>
      <c r="I107" s="40">
        <v>25082020</v>
      </c>
    </row>
    <row r="108" spans="1:9" x14ac:dyDescent="0.25">
      <c r="A108" s="38" t="s">
        <v>58</v>
      </c>
      <c r="B108" s="38">
        <v>812005522</v>
      </c>
      <c r="C108" s="39" t="s">
        <v>108</v>
      </c>
      <c r="D108" s="40">
        <v>25032020</v>
      </c>
      <c r="E108" s="41">
        <v>2</v>
      </c>
      <c r="F108" s="42">
        <v>3999562201</v>
      </c>
      <c r="G108" s="42">
        <v>114726</v>
      </c>
      <c r="H108" s="42">
        <v>114726</v>
      </c>
      <c r="I108" s="40">
        <v>31032020</v>
      </c>
    </row>
    <row r="109" spans="1:9" x14ac:dyDescent="0.25">
      <c r="A109" s="38" t="s">
        <v>58</v>
      </c>
      <c r="B109" s="38">
        <v>812005522</v>
      </c>
      <c r="C109" s="39" t="s">
        <v>108</v>
      </c>
      <c r="D109" s="40">
        <v>24082020</v>
      </c>
      <c r="E109" s="41">
        <v>2</v>
      </c>
      <c r="F109" s="42">
        <v>3999493315</v>
      </c>
      <c r="G109" s="42">
        <v>183612</v>
      </c>
      <c r="H109" s="42">
        <v>183612</v>
      </c>
      <c r="I109" s="40">
        <v>25082020</v>
      </c>
    </row>
    <row r="110" spans="1:9" x14ac:dyDescent="0.25">
      <c r="A110" s="38" t="s">
        <v>58</v>
      </c>
      <c r="B110" s="38">
        <v>814003448</v>
      </c>
      <c r="C110" s="39" t="s">
        <v>109</v>
      </c>
      <c r="D110" s="40">
        <v>17042020</v>
      </c>
      <c r="E110" s="41">
        <v>2</v>
      </c>
      <c r="F110" s="42">
        <v>8553600</v>
      </c>
      <c r="G110" s="42">
        <v>7599900</v>
      </c>
      <c r="H110" s="42">
        <v>7599900</v>
      </c>
      <c r="I110" s="40">
        <v>27042020</v>
      </c>
    </row>
    <row r="111" spans="1:9" x14ac:dyDescent="0.25">
      <c r="A111" s="38" t="s">
        <v>58</v>
      </c>
      <c r="B111" s="38">
        <v>814003448</v>
      </c>
      <c r="C111" s="39" t="s">
        <v>109</v>
      </c>
      <c r="D111" s="40">
        <v>24082020</v>
      </c>
      <c r="E111" s="41">
        <v>2</v>
      </c>
      <c r="F111" s="42">
        <v>12979500</v>
      </c>
      <c r="G111" s="42">
        <v>3174000</v>
      </c>
      <c r="H111" s="42">
        <v>3174000</v>
      </c>
      <c r="I111" s="40">
        <v>25082020</v>
      </c>
    </row>
    <row r="112" spans="1:9" x14ac:dyDescent="0.25">
      <c r="A112" s="38" t="s">
        <v>58</v>
      </c>
      <c r="B112" s="38">
        <v>830124110</v>
      </c>
      <c r="C112" s="39" t="s">
        <v>110</v>
      </c>
      <c r="D112" s="40">
        <v>24082020</v>
      </c>
      <c r="E112" s="41">
        <v>2</v>
      </c>
      <c r="F112" s="42">
        <v>26095210</v>
      </c>
      <c r="G112" s="42">
        <v>679926</v>
      </c>
      <c r="H112" s="42">
        <v>679926</v>
      </c>
      <c r="I112" s="40">
        <v>25082020</v>
      </c>
    </row>
    <row r="113" spans="1:9" x14ac:dyDescent="0.25">
      <c r="A113" s="38" t="s">
        <v>58</v>
      </c>
      <c r="B113" s="38">
        <v>830507718</v>
      </c>
      <c r="C113" s="39" t="s">
        <v>111</v>
      </c>
      <c r="D113" s="40">
        <v>24032020</v>
      </c>
      <c r="E113" s="41">
        <v>2</v>
      </c>
      <c r="F113" s="42">
        <v>13593756</v>
      </c>
      <c r="G113" s="42">
        <v>3676418</v>
      </c>
      <c r="H113" s="42">
        <v>3676418</v>
      </c>
      <c r="I113" s="40">
        <v>24032020</v>
      </c>
    </row>
    <row r="114" spans="1:9" x14ac:dyDescent="0.25">
      <c r="A114" s="38" t="s">
        <v>58</v>
      </c>
      <c r="B114" s="38">
        <v>830507718</v>
      </c>
      <c r="C114" s="39" t="s">
        <v>111</v>
      </c>
      <c r="D114" s="40">
        <v>24082020</v>
      </c>
      <c r="E114" s="41">
        <v>2</v>
      </c>
      <c r="F114" s="42">
        <v>17211374</v>
      </c>
      <c r="G114" s="42">
        <v>58800</v>
      </c>
      <c r="H114" s="42">
        <v>58800</v>
      </c>
      <c r="I114" s="40">
        <v>25082020</v>
      </c>
    </row>
    <row r="115" spans="1:9" x14ac:dyDescent="0.25">
      <c r="A115" s="38" t="s">
        <v>58</v>
      </c>
      <c r="B115" s="38">
        <v>830507718</v>
      </c>
      <c r="C115" s="39" t="s">
        <v>111</v>
      </c>
      <c r="D115" s="40">
        <v>26082020</v>
      </c>
      <c r="E115" s="41">
        <v>2</v>
      </c>
      <c r="F115" s="42">
        <v>594326</v>
      </c>
      <c r="G115" s="42">
        <v>16675848</v>
      </c>
      <c r="H115" s="42">
        <v>16675848</v>
      </c>
      <c r="I115" s="40">
        <v>27082020</v>
      </c>
    </row>
    <row r="116" spans="1:9" x14ac:dyDescent="0.25">
      <c r="A116" s="38" t="s">
        <v>58</v>
      </c>
      <c r="B116" s="38">
        <v>832001966</v>
      </c>
      <c r="C116" s="39" t="s">
        <v>112</v>
      </c>
      <c r="D116" s="40">
        <v>25032020</v>
      </c>
      <c r="E116" s="41">
        <v>2</v>
      </c>
      <c r="F116" s="42">
        <v>0</v>
      </c>
      <c r="G116" s="42">
        <v>1912300</v>
      </c>
      <c r="H116" s="42">
        <v>1912300</v>
      </c>
      <c r="I116" s="40">
        <v>31032020</v>
      </c>
    </row>
    <row r="117" spans="1:9" x14ac:dyDescent="0.25">
      <c r="A117" s="38" t="s">
        <v>58</v>
      </c>
      <c r="B117" s="38">
        <v>860005114</v>
      </c>
      <c r="C117" s="39" t="s">
        <v>113</v>
      </c>
      <c r="D117" s="40">
        <v>17042020</v>
      </c>
      <c r="E117" s="41">
        <v>2</v>
      </c>
      <c r="F117" s="42">
        <v>80218684</v>
      </c>
      <c r="G117" s="42">
        <v>39869729</v>
      </c>
      <c r="H117" s="42">
        <v>39869729</v>
      </c>
      <c r="I117" s="40">
        <v>27042020</v>
      </c>
    </row>
    <row r="118" spans="1:9" x14ac:dyDescent="0.25">
      <c r="A118" s="38" t="s">
        <v>58</v>
      </c>
      <c r="B118" s="38">
        <v>860005114</v>
      </c>
      <c r="C118" s="39" t="s">
        <v>113</v>
      </c>
      <c r="D118" s="40">
        <v>24082020</v>
      </c>
      <c r="E118" s="41">
        <v>2</v>
      </c>
      <c r="F118" s="42">
        <v>67140004</v>
      </c>
      <c r="G118" s="42">
        <v>52948409</v>
      </c>
      <c r="H118" s="42">
        <v>52948409</v>
      </c>
      <c r="I118" s="40">
        <v>25082020</v>
      </c>
    </row>
    <row r="119" spans="1:9" x14ac:dyDescent="0.25">
      <c r="A119" s="38" t="s">
        <v>58</v>
      </c>
      <c r="B119" s="38">
        <v>860006656</v>
      </c>
      <c r="C119" s="39" t="s">
        <v>114</v>
      </c>
      <c r="D119" s="40">
        <v>24082020</v>
      </c>
      <c r="E119" s="41">
        <v>2</v>
      </c>
      <c r="F119" s="42">
        <v>1857941</v>
      </c>
      <c r="G119" s="42">
        <v>98324</v>
      </c>
      <c r="H119" s="42">
        <v>98324</v>
      </c>
      <c r="I119" s="40">
        <v>25082020</v>
      </c>
    </row>
    <row r="120" spans="1:9" x14ac:dyDescent="0.25">
      <c r="A120" s="38" t="s">
        <v>58</v>
      </c>
      <c r="B120" s="38">
        <v>890200500</v>
      </c>
      <c r="C120" s="39" t="s">
        <v>115</v>
      </c>
      <c r="D120" s="40">
        <v>24082020</v>
      </c>
      <c r="E120" s="41">
        <v>2</v>
      </c>
      <c r="F120" s="42">
        <v>4173622</v>
      </c>
      <c r="G120" s="42">
        <v>282000</v>
      </c>
      <c r="H120" s="42">
        <v>282000</v>
      </c>
      <c r="I120" s="40">
        <v>25082020</v>
      </c>
    </row>
    <row r="121" spans="1:9" x14ac:dyDescent="0.25">
      <c r="A121" s="38" t="s">
        <v>58</v>
      </c>
      <c r="B121" s="38">
        <v>890212568</v>
      </c>
      <c r="C121" s="39" t="s">
        <v>116</v>
      </c>
      <c r="D121" s="40">
        <v>24082020</v>
      </c>
      <c r="E121" s="41">
        <v>2</v>
      </c>
      <c r="F121" s="42">
        <v>38202835</v>
      </c>
      <c r="G121" s="42">
        <v>955050</v>
      </c>
      <c r="H121" s="42">
        <v>955050</v>
      </c>
      <c r="I121" s="40">
        <v>25082020</v>
      </c>
    </row>
    <row r="122" spans="1:9" x14ac:dyDescent="0.25">
      <c r="A122" s="38" t="s">
        <v>58</v>
      </c>
      <c r="B122" s="38">
        <v>890307200</v>
      </c>
      <c r="C122" s="39" t="s">
        <v>117</v>
      </c>
      <c r="D122" s="40">
        <v>27032020</v>
      </c>
      <c r="E122" s="41">
        <v>2</v>
      </c>
      <c r="F122" s="42">
        <v>5261260</v>
      </c>
      <c r="G122" s="42">
        <v>60024659</v>
      </c>
      <c r="H122" s="42">
        <v>60024659</v>
      </c>
      <c r="I122" s="40">
        <v>30032020</v>
      </c>
    </row>
    <row r="123" spans="1:9" x14ac:dyDescent="0.25">
      <c r="A123" s="38" t="s">
        <v>58</v>
      </c>
      <c r="B123" s="38">
        <v>890324177</v>
      </c>
      <c r="C123" s="39" t="s">
        <v>118</v>
      </c>
      <c r="D123" s="40">
        <v>26032020</v>
      </c>
      <c r="E123" s="41">
        <v>2</v>
      </c>
      <c r="F123" s="42">
        <v>59121699</v>
      </c>
      <c r="G123" s="42">
        <v>22481878</v>
      </c>
      <c r="H123" s="42">
        <v>22481878</v>
      </c>
      <c r="I123" s="40">
        <v>30032020</v>
      </c>
    </row>
    <row r="124" spans="1:9" x14ac:dyDescent="0.25">
      <c r="A124" s="38" t="s">
        <v>58</v>
      </c>
      <c r="B124" s="38">
        <v>890324177</v>
      </c>
      <c r="C124" s="39" t="s">
        <v>118</v>
      </c>
      <c r="D124" s="40">
        <v>24082020</v>
      </c>
      <c r="E124" s="41">
        <v>2</v>
      </c>
      <c r="F124" s="42">
        <v>79720183</v>
      </c>
      <c r="G124" s="42">
        <v>1883394</v>
      </c>
      <c r="H124" s="42">
        <v>1883394</v>
      </c>
      <c r="I124" s="40">
        <v>25082020</v>
      </c>
    </row>
    <row r="125" spans="1:9" x14ac:dyDescent="0.25">
      <c r="A125" s="38" t="s">
        <v>58</v>
      </c>
      <c r="B125" s="38">
        <v>890399020</v>
      </c>
      <c r="C125" s="39" t="s">
        <v>119</v>
      </c>
      <c r="D125" s="40">
        <v>26032020</v>
      </c>
      <c r="E125" s="41">
        <v>2</v>
      </c>
      <c r="F125" s="42">
        <v>457176</v>
      </c>
      <c r="G125" s="42">
        <v>94500</v>
      </c>
      <c r="H125" s="42">
        <v>94500</v>
      </c>
      <c r="I125" s="40">
        <v>30032020</v>
      </c>
    </row>
    <row r="126" spans="1:9" x14ac:dyDescent="0.25">
      <c r="A126" s="38" t="s">
        <v>58</v>
      </c>
      <c r="B126" s="38">
        <v>890480135</v>
      </c>
      <c r="C126" s="39" t="s">
        <v>120</v>
      </c>
      <c r="D126" s="40">
        <v>24082020</v>
      </c>
      <c r="E126" s="41">
        <v>2</v>
      </c>
      <c r="F126" s="42">
        <v>16973294</v>
      </c>
      <c r="G126" s="42">
        <v>3384049</v>
      </c>
      <c r="H126" s="42">
        <v>3384049</v>
      </c>
      <c r="I126" s="40">
        <v>25082020</v>
      </c>
    </row>
    <row r="127" spans="1:9" x14ac:dyDescent="0.25">
      <c r="A127" s="38" t="s">
        <v>58</v>
      </c>
      <c r="B127" s="38">
        <v>890801099</v>
      </c>
      <c r="C127" s="39" t="s">
        <v>121</v>
      </c>
      <c r="D127" s="40">
        <v>24082020</v>
      </c>
      <c r="E127" s="41">
        <v>2</v>
      </c>
      <c r="F127" s="42">
        <v>59171795</v>
      </c>
      <c r="G127" s="42">
        <v>40475711</v>
      </c>
      <c r="H127" s="42">
        <v>40475711</v>
      </c>
      <c r="I127" s="40">
        <v>25082020</v>
      </c>
    </row>
    <row r="128" spans="1:9" x14ac:dyDescent="0.25">
      <c r="A128" s="38" t="s">
        <v>58</v>
      </c>
      <c r="B128" s="38">
        <v>890901684</v>
      </c>
      <c r="C128" s="39" t="s">
        <v>122</v>
      </c>
      <c r="D128" s="40">
        <v>24082020</v>
      </c>
      <c r="E128" s="41">
        <v>2</v>
      </c>
      <c r="F128" s="42">
        <v>0</v>
      </c>
      <c r="G128" s="42">
        <v>31900</v>
      </c>
      <c r="H128" s="42">
        <v>31900</v>
      </c>
      <c r="I128" s="40">
        <v>25082020</v>
      </c>
    </row>
    <row r="129" spans="1:9" x14ac:dyDescent="0.25">
      <c r="A129" s="38" t="s">
        <v>58</v>
      </c>
      <c r="B129" s="38">
        <v>890901825</v>
      </c>
      <c r="C129" s="39" t="s">
        <v>123</v>
      </c>
      <c r="D129" s="40">
        <v>26032020</v>
      </c>
      <c r="E129" s="41">
        <v>2</v>
      </c>
      <c r="F129" s="42">
        <v>195356099</v>
      </c>
      <c r="G129" s="42">
        <v>20307503</v>
      </c>
      <c r="H129" s="42">
        <v>20307503</v>
      </c>
      <c r="I129" s="40">
        <v>30032020</v>
      </c>
    </row>
    <row r="130" spans="1:9" x14ac:dyDescent="0.25">
      <c r="A130" s="38" t="s">
        <v>58</v>
      </c>
      <c r="B130" s="38">
        <v>890901825</v>
      </c>
      <c r="C130" s="39" t="s">
        <v>123</v>
      </c>
      <c r="D130" s="40">
        <v>13072020</v>
      </c>
      <c r="E130" s="41">
        <v>2</v>
      </c>
      <c r="F130" s="42">
        <v>154635179</v>
      </c>
      <c r="G130" s="42">
        <v>61028423</v>
      </c>
      <c r="H130" s="42">
        <v>61028423</v>
      </c>
      <c r="I130" s="40">
        <v>17072020</v>
      </c>
    </row>
    <row r="131" spans="1:9" x14ac:dyDescent="0.25">
      <c r="A131" s="38" t="s">
        <v>58</v>
      </c>
      <c r="B131" s="38">
        <v>890901825</v>
      </c>
      <c r="C131" s="39" t="s">
        <v>123</v>
      </c>
      <c r="D131" s="40">
        <v>24082020</v>
      </c>
      <c r="E131" s="41">
        <v>2</v>
      </c>
      <c r="F131" s="42">
        <v>215527102</v>
      </c>
      <c r="G131" s="42">
        <v>136500</v>
      </c>
      <c r="H131" s="42">
        <v>136500</v>
      </c>
      <c r="I131" s="40">
        <v>25082020</v>
      </c>
    </row>
    <row r="132" spans="1:9" x14ac:dyDescent="0.25">
      <c r="A132" s="38" t="s">
        <v>58</v>
      </c>
      <c r="B132" s="38">
        <v>890905843</v>
      </c>
      <c r="C132" s="39" t="s">
        <v>124</v>
      </c>
      <c r="D132" s="40">
        <v>25032020</v>
      </c>
      <c r="E132" s="41">
        <v>2</v>
      </c>
      <c r="F132" s="42">
        <v>2117662050</v>
      </c>
      <c r="G132" s="42">
        <v>95774441</v>
      </c>
      <c r="H132" s="42">
        <v>95774441</v>
      </c>
      <c r="I132" s="40">
        <v>31032020</v>
      </c>
    </row>
    <row r="133" spans="1:9" x14ac:dyDescent="0.25">
      <c r="A133" s="38" t="s">
        <v>58</v>
      </c>
      <c r="B133" s="38">
        <v>890905843</v>
      </c>
      <c r="C133" s="39" t="s">
        <v>124</v>
      </c>
      <c r="D133" s="40">
        <v>26082020</v>
      </c>
      <c r="E133" s="41">
        <v>2</v>
      </c>
      <c r="F133" s="42">
        <v>1239998882</v>
      </c>
      <c r="G133" s="42">
        <v>973437609</v>
      </c>
      <c r="H133" s="42">
        <v>973437609</v>
      </c>
      <c r="I133" s="40">
        <v>27082020</v>
      </c>
    </row>
    <row r="134" spans="1:9" x14ac:dyDescent="0.25">
      <c r="A134" s="38" t="s">
        <v>58</v>
      </c>
      <c r="B134" s="38">
        <v>890906347</v>
      </c>
      <c r="C134" s="39" t="s">
        <v>125</v>
      </c>
      <c r="D134" s="40">
        <v>26032020</v>
      </c>
      <c r="E134" s="41">
        <v>2</v>
      </c>
      <c r="F134" s="42">
        <v>14060099930</v>
      </c>
      <c r="G134" s="42">
        <v>1438277702</v>
      </c>
      <c r="H134" s="42">
        <v>1438277702</v>
      </c>
      <c r="I134" s="40">
        <v>27032020</v>
      </c>
    </row>
    <row r="135" spans="1:9" x14ac:dyDescent="0.25">
      <c r="A135" s="38" t="s">
        <v>58</v>
      </c>
      <c r="B135" s="38">
        <v>890906347</v>
      </c>
      <c r="C135" s="39" t="s">
        <v>125</v>
      </c>
      <c r="D135" s="40">
        <v>30062020</v>
      </c>
      <c r="E135" s="41">
        <v>2</v>
      </c>
      <c r="F135" s="42">
        <v>15043469065</v>
      </c>
      <c r="G135" s="42">
        <v>454908567</v>
      </c>
      <c r="H135" s="42">
        <v>454908567</v>
      </c>
      <c r="I135" s="40">
        <v>17072020</v>
      </c>
    </row>
    <row r="136" spans="1:9" x14ac:dyDescent="0.25">
      <c r="A136" s="38" t="s">
        <v>58</v>
      </c>
      <c r="B136" s="38">
        <v>890906347</v>
      </c>
      <c r="C136" s="39" t="s">
        <v>125</v>
      </c>
      <c r="D136" s="40">
        <v>27072020</v>
      </c>
      <c r="E136" s="41">
        <v>2</v>
      </c>
      <c r="F136" s="42">
        <v>14751341232</v>
      </c>
      <c r="G136" s="42">
        <v>747036400</v>
      </c>
      <c r="H136" s="42">
        <v>747036400</v>
      </c>
      <c r="I136" s="40">
        <v>27072020</v>
      </c>
    </row>
    <row r="137" spans="1:9" x14ac:dyDescent="0.25">
      <c r="A137" s="38" t="s">
        <v>58</v>
      </c>
      <c r="B137" s="38">
        <v>890906347</v>
      </c>
      <c r="C137" s="39" t="s">
        <v>125</v>
      </c>
      <c r="D137" s="40">
        <v>20082020</v>
      </c>
      <c r="E137" s="41">
        <v>2</v>
      </c>
      <c r="F137" s="42">
        <v>13305849569</v>
      </c>
      <c r="G137" s="42">
        <v>2192528063</v>
      </c>
      <c r="H137" s="42">
        <v>2192528063</v>
      </c>
      <c r="I137" s="40">
        <v>21082020</v>
      </c>
    </row>
    <row r="138" spans="1:9" x14ac:dyDescent="0.25">
      <c r="A138" s="38" t="s">
        <v>58</v>
      </c>
      <c r="B138" s="38">
        <v>890925336</v>
      </c>
      <c r="C138" s="39" t="s">
        <v>126</v>
      </c>
      <c r="D138" s="40">
        <v>24032020</v>
      </c>
      <c r="E138" s="41">
        <v>2</v>
      </c>
      <c r="F138" s="42">
        <v>78299932</v>
      </c>
      <c r="G138" s="42">
        <v>28172808</v>
      </c>
      <c r="H138" s="42">
        <v>28172808</v>
      </c>
      <c r="I138" s="40">
        <v>27032020</v>
      </c>
    </row>
    <row r="139" spans="1:9" x14ac:dyDescent="0.25">
      <c r="A139" s="38" t="s">
        <v>58</v>
      </c>
      <c r="B139" s="38">
        <v>890930071</v>
      </c>
      <c r="C139" s="39" t="s">
        <v>127</v>
      </c>
      <c r="D139" s="40">
        <v>26032020</v>
      </c>
      <c r="E139" s="41">
        <v>2</v>
      </c>
      <c r="F139" s="42">
        <v>3313380</v>
      </c>
      <c r="G139" s="42">
        <v>920220</v>
      </c>
      <c r="H139" s="42">
        <v>920220</v>
      </c>
      <c r="I139" s="40">
        <v>30032020</v>
      </c>
    </row>
    <row r="140" spans="1:9" x14ac:dyDescent="0.25">
      <c r="A140" s="38" t="s">
        <v>58</v>
      </c>
      <c r="B140" s="38">
        <v>890938774</v>
      </c>
      <c r="C140" s="39" t="s">
        <v>128</v>
      </c>
      <c r="D140" s="40">
        <v>19082020</v>
      </c>
      <c r="E140" s="41">
        <v>2</v>
      </c>
      <c r="F140" s="42">
        <v>591008654</v>
      </c>
      <c r="G140" s="42">
        <v>119712019</v>
      </c>
      <c r="H140" s="42">
        <v>119712019</v>
      </c>
      <c r="I140" s="40">
        <v>20082020</v>
      </c>
    </row>
    <row r="141" spans="1:9" x14ac:dyDescent="0.25">
      <c r="A141" s="38" t="s">
        <v>58</v>
      </c>
      <c r="B141" s="38">
        <v>890938774</v>
      </c>
      <c r="C141" s="39" t="s">
        <v>128</v>
      </c>
      <c r="D141" s="40">
        <v>20082020</v>
      </c>
      <c r="E141" s="41">
        <v>2</v>
      </c>
      <c r="F141" s="42">
        <v>612919037</v>
      </c>
      <c r="G141" s="42">
        <v>97801636</v>
      </c>
      <c r="H141" s="42">
        <v>97801636</v>
      </c>
      <c r="I141" s="40">
        <v>21082020</v>
      </c>
    </row>
    <row r="142" spans="1:9" x14ac:dyDescent="0.25">
      <c r="A142" s="38" t="s">
        <v>58</v>
      </c>
      <c r="B142" s="38">
        <v>890982264</v>
      </c>
      <c r="C142" s="39" t="s">
        <v>129</v>
      </c>
      <c r="D142" s="40">
        <v>24082020</v>
      </c>
      <c r="E142" s="41">
        <v>2</v>
      </c>
      <c r="F142" s="42">
        <v>0</v>
      </c>
      <c r="G142" s="42">
        <v>590306</v>
      </c>
      <c r="H142" s="42">
        <v>590306</v>
      </c>
      <c r="I142" s="40">
        <v>25082020</v>
      </c>
    </row>
    <row r="143" spans="1:9" x14ac:dyDescent="0.25">
      <c r="A143" s="38" t="s">
        <v>58</v>
      </c>
      <c r="B143" s="38">
        <v>890982608</v>
      </c>
      <c r="C143" s="39" t="s">
        <v>130</v>
      </c>
      <c r="D143" s="40">
        <v>26082020</v>
      </c>
      <c r="E143" s="41">
        <v>2</v>
      </c>
      <c r="F143" s="42">
        <v>286491514</v>
      </c>
      <c r="G143" s="42">
        <v>54337148</v>
      </c>
      <c r="H143" s="42">
        <v>54337148</v>
      </c>
      <c r="I143" s="40">
        <v>27082020</v>
      </c>
    </row>
    <row r="144" spans="1:9" x14ac:dyDescent="0.25">
      <c r="A144" s="38" t="s">
        <v>58</v>
      </c>
      <c r="B144" s="38">
        <v>891079999</v>
      </c>
      <c r="C144" s="39" t="s">
        <v>131</v>
      </c>
      <c r="D144" s="40">
        <v>17042020</v>
      </c>
      <c r="E144" s="41">
        <v>2</v>
      </c>
      <c r="F144" s="42">
        <v>1508569756</v>
      </c>
      <c r="G144" s="42">
        <v>53709015</v>
      </c>
      <c r="H144" s="42">
        <v>53709015</v>
      </c>
      <c r="I144" s="40">
        <v>27042020</v>
      </c>
    </row>
    <row r="145" spans="1:9" x14ac:dyDescent="0.25">
      <c r="A145" s="38" t="s">
        <v>58</v>
      </c>
      <c r="B145" s="38">
        <v>891200528</v>
      </c>
      <c r="C145" s="39" t="s">
        <v>132</v>
      </c>
      <c r="D145" s="40">
        <v>24082020</v>
      </c>
      <c r="E145" s="41">
        <v>2</v>
      </c>
      <c r="F145" s="42">
        <v>17320163</v>
      </c>
      <c r="G145" s="42">
        <v>2134000</v>
      </c>
      <c r="H145" s="42">
        <v>2134000</v>
      </c>
      <c r="I145" s="40">
        <v>25082020</v>
      </c>
    </row>
    <row r="146" spans="1:9" x14ac:dyDescent="0.25">
      <c r="A146" s="38" t="s">
        <v>58</v>
      </c>
      <c r="B146" s="38">
        <v>891480000</v>
      </c>
      <c r="C146" s="39" t="s">
        <v>133</v>
      </c>
      <c r="D146" s="40">
        <v>12082020</v>
      </c>
      <c r="E146" s="41">
        <v>2</v>
      </c>
      <c r="F146" s="42">
        <v>0</v>
      </c>
      <c r="G146" s="42">
        <v>1459325</v>
      </c>
      <c r="H146" s="42">
        <v>1459325</v>
      </c>
      <c r="I146" s="40">
        <v>13082020</v>
      </c>
    </row>
    <row r="147" spans="1:9" x14ac:dyDescent="0.25">
      <c r="A147" s="38" t="s">
        <v>58</v>
      </c>
      <c r="B147" s="38">
        <v>891800231</v>
      </c>
      <c r="C147" s="39" t="s">
        <v>134</v>
      </c>
      <c r="D147" s="40">
        <v>24082020</v>
      </c>
      <c r="E147" s="41">
        <v>2</v>
      </c>
      <c r="F147" s="42">
        <v>5404281</v>
      </c>
      <c r="G147" s="42">
        <v>637076</v>
      </c>
      <c r="H147" s="42">
        <v>637076</v>
      </c>
      <c r="I147" s="40">
        <v>25082020</v>
      </c>
    </row>
    <row r="148" spans="1:9" x14ac:dyDescent="0.25">
      <c r="A148" s="38" t="s">
        <v>58</v>
      </c>
      <c r="B148" s="38">
        <v>892000501</v>
      </c>
      <c r="C148" s="39" t="s">
        <v>135</v>
      </c>
      <c r="D148" s="40">
        <v>24082020</v>
      </c>
      <c r="E148" s="41">
        <v>2</v>
      </c>
      <c r="F148" s="42">
        <v>5068405</v>
      </c>
      <c r="G148" s="42">
        <v>4064</v>
      </c>
      <c r="H148" s="42">
        <v>4064</v>
      </c>
      <c r="I148" s="40">
        <v>26082020</v>
      </c>
    </row>
    <row r="149" spans="1:9" x14ac:dyDescent="0.25">
      <c r="A149" s="38" t="s">
        <v>58</v>
      </c>
      <c r="B149" s="38">
        <v>899999017</v>
      </c>
      <c r="C149" s="39" t="s">
        <v>136</v>
      </c>
      <c r="D149" s="40">
        <v>24082020</v>
      </c>
      <c r="E149" s="41">
        <v>2</v>
      </c>
      <c r="F149" s="42">
        <v>0</v>
      </c>
      <c r="G149" s="42">
        <v>2944023</v>
      </c>
      <c r="H149" s="42">
        <v>2944023</v>
      </c>
      <c r="I149" s="40">
        <v>25082020</v>
      </c>
    </row>
    <row r="150" spans="1:9" x14ac:dyDescent="0.25">
      <c r="A150" s="38" t="s">
        <v>58</v>
      </c>
      <c r="B150" s="38">
        <v>899999032</v>
      </c>
      <c r="C150" s="39" t="s">
        <v>137</v>
      </c>
      <c r="D150" s="40">
        <v>24082020</v>
      </c>
      <c r="E150" s="41">
        <v>2</v>
      </c>
      <c r="F150" s="42">
        <v>19211642</v>
      </c>
      <c r="G150" s="42">
        <v>116416</v>
      </c>
      <c r="H150" s="42">
        <v>116416</v>
      </c>
      <c r="I150" s="40">
        <v>25082020</v>
      </c>
    </row>
    <row r="151" spans="1:9" x14ac:dyDescent="0.25">
      <c r="A151" s="38" t="s">
        <v>58</v>
      </c>
      <c r="B151" s="38">
        <v>900006037</v>
      </c>
      <c r="C151" s="39" t="s">
        <v>138</v>
      </c>
      <c r="D151" s="40">
        <v>24082020</v>
      </c>
      <c r="E151" s="41">
        <v>2</v>
      </c>
      <c r="F151" s="42">
        <v>98337258.590000004</v>
      </c>
      <c r="G151" s="42">
        <v>160900</v>
      </c>
      <c r="H151" s="42">
        <v>160900</v>
      </c>
      <c r="I151" s="40">
        <v>25082020</v>
      </c>
    </row>
    <row r="152" spans="1:9" x14ac:dyDescent="0.25">
      <c r="A152" s="38" t="s">
        <v>58</v>
      </c>
      <c r="B152" s="38">
        <v>900008328</v>
      </c>
      <c r="C152" s="39" t="s">
        <v>139</v>
      </c>
      <c r="D152" s="40">
        <v>24082020</v>
      </c>
      <c r="E152" s="41">
        <v>2</v>
      </c>
      <c r="F152" s="42">
        <v>8115974</v>
      </c>
      <c r="G152" s="42">
        <v>1010413</v>
      </c>
      <c r="H152" s="42">
        <v>1010413</v>
      </c>
      <c r="I152" s="40">
        <v>25082020</v>
      </c>
    </row>
    <row r="153" spans="1:9" x14ac:dyDescent="0.25">
      <c r="A153" s="38" t="s">
        <v>58</v>
      </c>
      <c r="B153" s="38">
        <v>900042103</v>
      </c>
      <c r="C153" s="39" t="s">
        <v>140</v>
      </c>
      <c r="D153" s="40">
        <v>24082020</v>
      </c>
      <c r="E153" s="41">
        <v>2</v>
      </c>
      <c r="F153" s="42">
        <v>143030745</v>
      </c>
      <c r="G153" s="42">
        <v>438372</v>
      </c>
      <c r="H153" s="42">
        <v>438372</v>
      </c>
      <c r="I153" s="40">
        <v>25082020</v>
      </c>
    </row>
    <row r="154" spans="1:9" x14ac:dyDescent="0.25">
      <c r="A154" s="38" t="s">
        <v>58</v>
      </c>
      <c r="B154" s="38">
        <v>900056127</v>
      </c>
      <c r="C154" s="39" t="s">
        <v>141</v>
      </c>
      <c r="D154" s="40">
        <v>24082020</v>
      </c>
      <c r="E154" s="41">
        <v>2</v>
      </c>
      <c r="F154" s="42">
        <v>10650</v>
      </c>
      <c r="G154" s="42">
        <v>3387350</v>
      </c>
      <c r="H154" s="42">
        <v>3387350</v>
      </c>
      <c r="I154" s="40">
        <v>25082020</v>
      </c>
    </row>
    <row r="155" spans="1:9" x14ac:dyDescent="0.25">
      <c r="A155" s="38" t="s">
        <v>58</v>
      </c>
      <c r="B155" s="38">
        <v>900082202</v>
      </c>
      <c r="C155" s="39" t="s">
        <v>142</v>
      </c>
      <c r="D155" s="40">
        <v>24032020</v>
      </c>
      <c r="E155" s="41">
        <v>2</v>
      </c>
      <c r="F155" s="42">
        <v>17434412</v>
      </c>
      <c r="G155" s="42">
        <v>15060400</v>
      </c>
      <c r="H155" s="42">
        <v>15060400</v>
      </c>
      <c r="I155" s="40">
        <v>24032020</v>
      </c>
    </row>
    <row r="156" spans="1:9" x14ac:dyDescent="0.25">
      <c r="A156" s="38" t="s">
        <v>58</v>
      </c>
      <c r="B156" s="38">
        <v>900082202</v>
      </c>
      <c r="C156" s="39" t="s">
        <v>142</v>
      </c>
      <c r="D156" s="40">
        <v>24082020</v>
      </c>
      <c r="E156" s="41">
        <v>2</v>
      </c>
      <c r="F156" s="42">
        <v>24280552</v>
      </c>
      <c r="G156" s="42">
        <v>8214260</v>
      </c>
      <c r="H156" s="42">
        <v>8214260</v>
      </c>
      <c r="I156" s="40">
        <v>25082020</v>
      </c>
    </row>
    <row r="157" spans="1:9" x14ac:dyDescent="0.25">
      <c r="A157" s="38" t="s">
        <v>58</v>
      </c>
      <c r="B157" s="38">
        <v>900124689</v>
      </c>
      <c r="C157" s="39" t="s">
        <v>143</v>
      </c>
      <c r="D157" s="40">
        <v>24082020</v>
      </c>
      <c r="E157" s="41">
        <v>2</v>
      </c>
      <c r="F157" s="42">
        <v>163028348</v>
      </c>
      <c r="G157" s="42">
        <v>55993180</v>
      </c>
      <c r="H157" s="42">
        <v>55993180</v>
      </c>
      <c r="I157" s="40">
        <v>25082020</v>
      </c>
    </row>
    <row r="158" spans="1:9" x14ac:dyDescent="0.25">
      <c r="A158" s="38" t="s">
        <v>58</v>
      </c>
      <c r="B158" s="38">
        <v>900138758</v>
      </c>
      <c r="C158" s="39" t="s">
        <v>144</v>
      </c>
      <c r="D158" s="40">
        <v>26082020</v>
      </c>
      <c r="E158" s="41">
        <v>2</v>
      </c>
      <c r="F158" s="42">
        <v>24676992</v>
      </c>
      <c r="G158" s="42">
        <v>8271890</v>
      </c>
      <c r="H158" s="42">
        <v>8271890</v>
      </c>
      <c r="I158" s="40">
        <v>27082020</v>
      </c>
    </row>
    <row r="159" spans="1:9" x14ac:dyDescent="0.25">
      <c r="A159" s="38" t="s">
        <v>58</v>
      </c>
      <c r="B159" s="38">
        <v>900181419</v>
      </c>
      <c r="C159" s="39" t="s">
        <v>145</v>
      </c>
      <c r="D159" s="40">
        <v>17042020</v>
      </c>
      <c r="E159" s="41">
        <v>2</v>
      </c>
      <c r="F159" s="42">
        <v>232927</v>
      </c>
      <c r="G159" s="42">
        <v>11983360</v>
      </c>
      <c r="H159" s="42">
        <v>11983360</v>
      </c>
      <c r="I159" s="40">
        <v>27042020</v>
      </c>
    </row>
    <row r="160" spans="1:9" x14ac:dyDescent="0.25">
      <c r="A160" s="38" t="s">
        <v>58</v>
      </c>
      <c r="B160" s="38">
        <v>900181419</v>
      </c>
      <c r="C160" s="39" t="s">
        <v>145</v>
      </c>
      <c r="D160" s="40">
        <v>24082020</v>
      </c>
      <c r="E160" s="41">
        <v>2</v>
      </c>
      <c r="F160" s="42">
        <v>12114341</v>
      </c>
      <c r="G160" s="42">
        <v>101946</v>
      </c>
      <c r="H160" s="42">
        <v>101946</v>
      </c>
      <c r="I160" s="40">
        <v>25082020</v>
      </c>
    </row>
    <row r="161" spans="1:9" x14ac:dyDescent="0.25">
      <c r="A161" s="38" t="s">
        <v>58</v>
      </c>
      <c r="B161" s="38">
        <v>900219866</v>
      </c>
      <c r="C161" s="39" t="s">
        <v>146</v>
      </c>
      <c r="D161" s="40">
        <v>24082020</v>
      </c>
      <c r="E161" s="41">
        <v>2</v>
      </c>
      <c r="F161" s="42">
        <v>2816554217</v>
      </c>
      <c r="G161" s="42">
        <v>350473774</v>
      </c>
      <c r="H161" s="42">
        <v>350473774</v>
      </c>
      <c r="I161" s="40">
        <v>27082020</v>
      </c>
    </row>
    <row r="162" spans="1:9" x14ac:dyDescent="0.25">
      <c r="A162" s="38" t="s">
        <v>58</v>
      </c>
      <c r="B162" s="38">
        <v>900226451</v>
      </c>
      <c r="C162" s="39" t="s">
        <v>147</v>
      </c>
      <c r="D162" s="40">
        <v>25032020</v>
      </c>
      <c r="E162" s="41">
        <v>2</v>
      </c>
      <c r="F162" s="42">
        <v>124719753</v>
      </c>
      <c r="G162" s="42">
        <v>5006278</v>
      </c>
      <c r="H162" s="42">
        <v>5006278</v>
      </c>
      <c r="I162" s="40">
        <v>31032020</v>
      </c>
    </row>
    <row r="163" spans="1:9" x14ac:dyDescent="0.25">
      <c r="A163" s="38" t="s">
        <v>58</v>
      </c>
      <c r="B163" s="38">
        <v>900226451</v>
      </c>
      <c r="C163" s="39" t="s">
        <v>147</v>
      </c>
      <c r="D163" s="40">
        <v>12082020</v>
      </c>
      <c r="E163" s="41">
        <v>2</v>
      </c>
      <c r="F163" s="42">
        <v>54424728</v>
      </c>
      <c r="G163" s="42">
        <v>75301303</v>
      </c>
      <c r="H163" s="42">
        <v>75301303</v>
      </c>
      <c r="I163" s="40">
        <v>13082020</v>
      </c>
    </row>
    <row r="164" spans="1:9" x14ac:dyDescent="0.25">
      <c r="A164" s="38" t="s">
        <v>58</v>
      </c>
      <c r="B164" s="38">
        <v>900226451</v>
      </c>
      <c r="C164" s="39" t="s">
        <v>147</v>
      </c>
      <c r="D164" s="40">
        <v>24082020</v>
      </c>
      <c r="E164" s="41">
        <v>2</v>
      </c>
      <c r="F164" s="42">
        <v>129283747</v>
      </c>
      <c r="G164" s="42">
        <v>442284</v>
      </c>
      <c r="H164" s="42">
        <v>442284</v>
      </c>
      <c r="I164" s="40">
        <v>25082020</v>
      </c>
    </row>
    <row r="165" spans="1:9" x14ac:dyDescent="0.25">
      <c r="A165" s="38" t="s">
        <v>58</v>
      </c>
      <c r="B165" s="38">
        <v>900248882</v>
      </c>
      <c r="C165" s="39" t="s">
        <v>148</v>
      </c>
      <c r="D165" s="40">
        <v>24042020</v>
      </c>
      <c r="E165" s="41">
        <v>2</v>
      </c>
      <c r="F165" s="42">
        <v>0</v>
      </c>
      <c r="G165" s="42">
        <v>6099123</v>
      </c>
      <c r="H165" s="42">
        <v>6099123</v>
      </c>
      <c r="I165" s="40">
        <v>29042020</v>
      </c>
    </row>
    <row r="166" spans="1:9" x14ac:dyDescent="0.25">
      <c r="A166" s="38" t="s">
        <v>58</v>
      </c>
      <c r="B166" s="38">
        <v>900279660</v>
      </c>
      <c r="C166" s="39" t="s">
        <v>149</v>
      </c>
      <c r="D166" s="40">
        <v>24082020</v>
      </c>
      <c r="E166" s="41">
        <v>2</v>
      </c>
      <c r="F166" s="42">
        <v>28805717</v>
      </c>
      <c r="G166" s="42">
        <v>33318</v>
      </c>
      <c r="H166" s="42">
        <v>33318</v>
      </c>
      <c r="I166" s="40">
        <v>25082020</v>
      </c>
    </row>
    <row r="167" spans="1:9" x14ac:dyDescent="0.25">
      <c r="A167" s="38" t="s">
        <v>58</v>
      </c>
      <c r="B167" s="38">
        <v>900293923</v>
      </c>
      <c r="C167" s="39" t="s">
        <v>150</v>
      </c>
      <c r="D167" s="40">
        <v>27032020</v>
      </c>
      <c r="E167" s="41">
        <v>2</v>
      </c>
      <c r="F167" s="42">
        <v>175082199</v>
      </c>
      <c r="G167" s="42">
        <v>6559440</v>
      </c>
      <c r="H167" s="42">
        <v>6559440</v>
      </c>
      <c r="I167" s="40">
        <v>31032020</v>
      </c>
    </row>
    <row r="168" spans="1:9" x14ac:dyDescent="0.25">
      <c r="A168" s="38" t="s">
        <v>58</v>
      </c>
      <c r="B168" s="38">
        <v>900341526</v>
      </c>
      <c r="C168" s="39" t="s">
        <v>151</v>
      </c>
      <c r="D168" s="40">
        <v>25032020</v>
      </c>
      <c r="E168" s="41">
        <v>2</v>
      </c>
      <c r="F168" s="42">
        <v>0</v>
      </c>
      <c r="G168" s="42">
        <v>20520578</v>
      </c>
      <c r="H168" s="42">
        <v>20520578</v>
      </c>
      <c r="I168" s="40">
        <v>31032020</v>
      </c>
    </row>
    <row r="169" spans="1:9" x14ac:dyDescent="0.25">
      <c r="A169" s="38" t="s">
        <v>58</v>
      </c>
      <c r="B169" s="38">
        <v>900465319</v>
      </c>
      <c r="C169" s="39" t="s">
        <v>152</v>
      </c>
      <c r="D169" s="40">
        <v>26032020</v>
      </c>
      <c r="E169" s="41">
        <v>2</v>
      </c>
      <c r="F169" s="42">
        <v>0</v>
      </c>
      <c r="G169" s="42">
        <v>1095206</v>
      </c>
      <c r="H169" s="42">
        <v>1095206</v>
      </c>
      <c r="I169" s="40">
        <v>30032020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12"/>
  <sheetViews>
    <sheetView zoomScale="90" zoomScaleNormal="90" workbookViewId="0">
      <pane ySplit="1" topLeftCell="A2" activePane="bottomLeft" state="frozen"/>
      <selection pane="bottomLeft" activeCell="E3" sqref="E3"/>
    </sheetView>
  </sheetViews>
  <sheetFormatPr baseColWidth="10" defaultRowHeight="15" x14ac:dyDescent="0.25"/>
  <cols>
    <col min="1" max="1" width="11.5703125" bestFit="1" customWidth="1"/>
    <col min="2" max="2" width="28.85546875" customWidth="1"/>
    <col min="3" max="3" width="16.7109375" bestFit="1" customWidth="1"/>
    <col min="4" max="5" width="11" bestFit="1" customWidth="1"/>
    <col min="6" max="6" width="18.28515625" customWidth="1"/>
    <col min="7" max="7" width="67.42578125" customWidth="1"/>
    <col min="8" max="8" width="11.7109375" bestFit="1" customWidth="1"/>
    <col min="9" max="9" width="10.28515625" customWidth="1"/>
    <col min="10" max="10" width="10.5703125" customWidth="1"/>
    <col min="11" max="11" width="12.28515625" bestFit="1" customWidth="1"/>
    <col min="12" max="12" width="14" bestFit="1" customWidth="1"/>
    <col min="13" max="13" width="11" bestFit="1" customWidth="1"/>
    <col min="14" max="14" width="18.7109375" bestFit="1" customWidth="1"/>
  </cols>
  <sheetData>
    <row r="1" spans="1:14" s="1" customFormat="1" ht="24.95" customHeight="1" thickBot="1" x14ac:dyDescent="0.3">
      <c r="A1" s="23" t="s">
        <v>0</v>
      </c>
      <c r="B1" s="23" t="s">
        <v>1</v>
      </c>
      <c r="C1" s="24" t="s">
        <v>2</v>
      </c>
      <c r="D1" s="25" t="s">
        <v>19</v>
      </c>
      <c r="E1" s="25" t="s">
        <v>20</v>
      </c>
      <c r="F1" s="26" t="s">
        <v>21</v>
      </c>
      <c r="G1" s="27" t="s">
        <v>22</v>
      </c>
      <c r="H1" s="28" t="s">
        <v>23</v>
      </c>
      <c r="I1" s="29" t="s">
        <v>24</v>
      </c>
      <c r="J1" s="30" t="s">
        <v>26</v>
      </c>
      <c r="K1" s="31" t="s">
        <v>27</v>
      </c>
      <c r="L1" s="32" t="s">
        <v>28</v>
      </c>
      <c r="M1" s="28" t="s">
        <v>29</v>
      </c>
      <c r="N1" s="28" t="s">
        <v>30</v>
      </c>
    </row>
    <row r="2" spans="1:14" s="1" customFormat="1" ht="153" x14ac:dyDescent="0.25">
      <c r="A2" s="22" t="s">
        <v>31</v>
      </c>
      <c r="B2" s="21" t="s">
        <v>32</v>
      </c>
      <c r="C2" s="12">
        <v>328637656</v>
      </c>
      <c r="D2" s="13">
        <v>3300021895</v>
      </c>
      <c r="E2" s="13">
        <v>4300026843</v>
      </c>
      <c r="F2" s="14">
        <v>44047</v>
      </c>
      <c r="G2" s="15" t="s">
        <v>38</v>
      </c>
      <c r="H2" s="11" t="s">
        <v>25</v>
      </c>
      <c r="I2" s="16">
        <v>44054</v>
      </c>
      <c r="J2" s="17">
        <v>0</v>
      </c>
      <c r="K2" s="18">
        <v>328637656</v>
      </c>
      <c r="L2" s="13">
        <v>2020060107860</v>
      </c>
      <c r="M2" s="19">
        <v>44049</v>
      </c>
      <c r="N2" s="11"/>
    </row>
    <row r="3" spans="1:14" s="1" customFormat="1" ht="165.75" x14ac:dyDescent="0.25">
      <c r="A3" s="22" t="s">
        <v>15</v>
      </c>
      <c r="B3" s="20" t="s">
        <v>16</v>
      </c>
      <c r="C3" s="3">
        <v>360724874</v>
      </c>
      <c r="D3" s="4">
        <v>3300021896</v>
      </c>
      <c r="E3" s="4">
        <v>4300026844</v>
      </c>
      <c r="F3" s="5">
        <v>44047</v>
      </c>
      <c r="G3" s="6" t="s">
        <v>39</v>
      </c>
      <c r="H3" s="2" t="s">
        <v>25</v>
      </c>
      <c r="I3" s="7">
        <v>44054</v>
      </c>
      <c r="J3" s="8">
        <v>0</v>
      </c>
      <c r="K3" s="9">
        <v>360724874</v>
      </c>
      <c r="L3" s="4">
        <v>2020060107859</v>
      </c>
      <c r="M3" s="10">
        <v>44049</v>
      </c>
      <c r="N3" s="2"/>
    </row>
    <row r="4" spans="1:14" s="1" customFormat="1" ht="140.25" x14ac:dyDescent="0.25">
      <c r="A4" s="22" t="s">
        <v>35</v>
      </c>
      <c r="B4" s="21" t="s">
        <v>36</v>
      </c>
      <c r="C4" s="12">
        <v>725393545</v>
      </c>
      <c r="D4" s="13">
        <v>3300021897</v>
      </c>
      <c r="E4" s="13">
        <v>4300026845</v>
      </c>
      <c r="F4" s="14">
        <v>44048</v>
      </c>
      <c r="G4" s="15" t="s">
        <v>40</v>
      </c>
      <c r="H4" s="11" t="s">
        <v>25</v>
      </c>
      <c r="I4" s="16">
        <v>44055</v>
      </c>
      <c r="J4" s="17">
        <v>4.4000002784695291E-2</v>
      </c>
      <c r="K4" s="18">
        <v>693476227</v>
      </c>
      <c r="L4" s="13">
        <v>2020060108107</v>
      </c>
      <c r="M4" s="19">
        <v>44053</v>
      </c>
      <c r="N4" s="11"/>
    </row>
    <row r="5" spans="1:14" s="1" customFormat="1" ht="204" x14ac:dyDescent="0.25">
      <c r="A5" s="22" t="s">
        <v>11</v>
      </c>
      <c r="B5" s="20" t="s">
        <v>12</v>
      </c>
      <c r="C5" s="3">
        <v>875101609</v>
      </c>
      <c r="D5" s="4">
        <v>3300021898</v>
      </c>
      <c r="E5" s="4">
        <v>4300026846</v>
      </c>
      <c r="F5" s="5">
        <v>44048</v>
      </c>
      <c r="G5" s="6" t="s">
        <v>41</v>
      </c>
      <c r="H5" s="2" t="s">
        <v>25</v>
      </c>
      <c r="I5" s="7">
        <v>44055</v>
      </c>
      <c r="J5" s="8">
        <v>4.4000001375840259E-2</v>
      </c>
      <c r="K5" s="9">
        <v>836597137</v>
      </c>
      <c r="L5" s="4">
        <v>2020060108106</v>
      </c>
      <c r="M5" s="10">
        <v>44053</v>
      </c>
      <c r="N5" s="20" t="s">
        <v>37</v>
      </c>
    </row>
    <row r="6" spans="1:14" s="1" customFormat="1" ht="63.75" x14ac:dyDescent="0.25">
      <c r="A6" s="22" t="s">
        <v>7</v>
      </c>
      <c r="B6" s="21" t="s">
        <v>8</v>
      </c>
      <c r="C6" s="12">
        <v>421079166</v>
      </c>
      <c r="D6" s="13">
        <v>3300021899</v>
      </c>
      <c r="E6" s="13">
        <v>4300026847</v>
      </c>
      <c r="F6" s="14">
        <v>44049</v>
      </c>
      <c r="G6" s="15" t="s">
        <v>42</v>
      </c>
      <c r="H6" s="11" t="s">
        <v>25</v>
      </c>
      <c r="I6" s="16">
        <v>44055</v>
      </c>
      <c r="J6" s="17">
        <v>0</v>
      </c>
      <c r="K6" s="18">
        <v>421079166</v>
      </c>
      <c r="L6" s="13">
        <v>2020060108104</v>
      </c>
      <c r="M6" s="19">
        <v>44053</v>
      </c>
      <c r="N6" s="21" t="s">
        <v>37</v>
      </c>
    </row>
    <row r="7" spans="1:14" s="1" customFormat="1" ht="51" x14ac:dyDescent="0.25">
      <c r="A7" s="22" t="s">
        <v>33</v>
      </c>
      <c r="B7" s="20" t="s">
        <v>34</v>
      </c>
      <c r="C7" s="3">
        <v>503662520</v>
      </c>
      <c r="D7" s="4">
        <v>3300021900</v>
      </c>
      <c r="E7" s="4">
        <v>4300026848</v>
      </c>
      <c r="F7" s="5">
        <v>44049</v>
      </c>
      <c r="G7" s="6" t="s">
        <v>43</v>
      </c>
      <c r="H7" s="2" t="s">
        <v>25</v>
      </c>
      <c r="I7" s="7">
        <v>44055</v>
      </c>
      <c r="J7" s="8">
        <v>0</v>
      </c>
      <c r="K7" s="9">
        <v>503662520</v>
      </c>
      <c r="L7" s="4">
        <v>2020060108105</v>
      </c>
      <c r="M7" s="10">
        <v>44053</v>
      </c>
      <c r="N7" s="20" t="s">
        <v>37</v>
      </c>
    </row>
    <row r="8" spans="1:14" s="1" customFormat="1" ht="178.5" x14ac:dyDescent="0.25">
      <c r="A8" s="22" t="s">
        <v>3</v>
      </c>
      <c r="B8" s="21" t="s">
        <v>4</v>
      </c>
      <c r="C8" s="12">
        <v>730337621</v>
      </c>
      <c r="D8" s="13">
        <v>3300021914</v>
      </c>
      <c r="E8" s="13">
        <v>4300026882</v>
      </c>
      <c r="F8" s="14">
        <v>44053</v>
      </c>
      <c r="G8" s="15" t="s">
        <v>44</v>
      </c>
      <c r="H8" s="11" t="s">
        <v>25</v>
      </c>
      <c r="I8" s="16">
        <v>44056</v>
      </c>
      <c r="J8" s="17">
        <v>4.4000006402518332E-2</v>
      </c>
      <c r="K8" s="18">
        <v>698202761</v>
      </c>
      <c r="L8" s="13">
        <v>2020060108263</v>
      </c>
      <c r="M8" s="19">
        <v>44055</v>
      </c>
      <c r="N8" s="11"/>
    </row>
    <row r="9" spans="1:14" s="1" customFormat="1" ht="127.5" x14ac:dyDescent="0.25">
      <c r="A9" s="22" t="s">
        <v>5</v>
      </c>
      <c r="B9" s="20" t="s">
        <v>6</v>
      </c>
      <c r="C9" s="3">
        <v>71758790</v>
      </c>
      <c r="D9" s="4">
        <v>3300021915</v>
      </c>
      <c r="E9" s="4">
        <v>4300026883</v>
      </c>
      <c r="F9" s="5">
        <v>44053</v>
      </c>
      <c r="G9" s="6" t="s">
        <v>45</v>
      </c>
      <c r="H9" s="2" t="s">
        <v>25</v>
      </c>
      <c r="I9" s="7">
        <v>44055</v>
      </c>
      <c r="J9" s="8">
        <v>4.400004515126299E-2</v>
      </c>
      <c r="K9" s="9">
        <v>68601400</v>
      </c>
      <c r="L9" s="4">
        <v>2020060108251</v>
      </c>
      <c r="M9" s="10">
        <v>44055</v>
      </c>
      <c r="N9" s="2"/>
    </row>
    <row r="10" spans="1:14" s="1" customFormat="1" ht="140.25" x14ac:dyDescent="0.25">
      <c r="A10" s="22" t="s">
        <v>13</v>
      </c>
      <c r="B10" s="21" t="s">
        <v>14</v>
      </c>
      <c r="C10" s="12">
        <v>83221111</v>
      </c>
      <c r="D10" s="13">
        <v>3300021916</v>
      </c>
      <c r="E10" s="13">
        <v>4300026910</v>
      </c>
      <c r="F10" s="14">
        <v>44056</v>
      </c>
      <c r="G10" s="15" t="s">
        <v>46</v>
      </c>
      <c r="H10" s="11" t="s">
        <v>25</v>
      </c>
      <c r="I10" s="16">
        <v>44063</v>
      </c>
      <c r="J10" s="17">
        <v>0</v>
      </c>
      <c r="K10" s="18">
        <v>83221111</v>
      </c>
      <c r="L10" s="13">
        <v>2020060108619</v>
      </c>
      <c r="M10" s="19">
        <v>44062</v>
      </c>
      <c r="N10" s="11"/>
    </row>
    <row r="11" spans="1:14" s="1" customFormat="1" ht="242.25" x14ac:dyDescent="0.25">
      <c r="A11" s="22" t="s">
        <v>9</v>
      </c>
      <c r="B11" s="20" t="s">
        <v>10</v>
      </c>
      <c r="C11" s="3">
        <v>643159781</v>
      </c>
      <c r="D11" s="4">
        <v>3300021917</v>
      </c>
      <c r="E11" s="4">
        <v>4300026911</v>
      </c>
      <c r="F11" s="5">
        <v>44056</v>
      </c>
      <c r="G11" s="6" t="s">
        <v>47</v>
      </c>
      <c r="H11" s="2" t="s">
        <v>25</v>
      </c>
      <c r="I11" s="7">
        <v>44063</v>
      </c>
      <c r="J11" s="8">
        <v>0</v>
      </c>
      <c r="K11" s="9">
        <v>643159781</v>
      </c>
      <c r="L11" s="4">
        <v>2020060108618</v>
      </c>
      <c r="M11" s="10">
        <v>44062</v>
      </c>
      <c r="N11" s="20" t="s">
        <v>37</v>
      </c>
    </row>
    <row r="12" spans="1:14" s="1" customFormat="1" ht="127.5" x14ac:dyDescent="0.25">
      <c r="A12" s="22" t="s">
        <v>17</v>
      </c>
      <c r="B12" s="21" t="s">
        <v>18</v>
      </c>
      <c r="C12" s="12">
        <v>126156267</v>
      </c>
      <c r="D12" s="13">
        <v>3300021932</v>
      </c>
      <c r="E12" s="13">
        <v>4300026927</v>
      </c>
      <c r="F12" s="14">
        <v>44062</v>
      </c>
      <c r="G12" s="15" t="s">
        <v>48</v>
      </c>
      <c r="H12" s="11" t="s">
        <v>25</v>
      </c>
      <c r="I12" s="16">
        <v>44063</v>
      </c>
      <c r="J12" s="17">
        <v>0</v>
      </c>
      <c r="K12" s="18">
        <v>126156267</v>
      </c>
      <c r="L12" s="13">
        <v>2020060108694</v>
      </c>
      <c r="M12" s="19">
        <v>44063</v>
      </c>
      <c r="N12" s="11"/>
    </row>
  </sheetData>
  <autoFilter ref="A1:N12">
    <sortState ref="A2:N61">
      <sortCondition sortBy="cellColor" ref="A1:A61" dxfId="0"/>
    </sortState>
  </autoFilter>
  <pageMargins left="3.937007874015748E-2" right="3.937007874015748E-2" top="3.937007874015748E-2" bottom="3.937007874015748E-2" header="0" footer="0"/>
  <pageSetup paperSize="14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FT022 SEPTIEMBRE</vt:lpstr>
      <vt:lpstr>RESOLUCIOES PPNA PAGO 08-20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DAVID RODRIGUEZ BARRERA</dc:creator>
  <cp:lastModifiedBy>MARIA DEYANIRA LOPEZ BALLESTEROS</cp:lastModifiedBy>
  <cp:lastPrinted>2020-08-25T23:51:44Z</cp:lastPrinted>
  <dcterms:created xsi:type="dcterms:W3CDTF">2020-07-29T18:22:59Z</dcterms:created>
  <dcterms:modified xsi:type="dcterms:W3CDTF">2020-09-15T21:00:53Z</dcterms:modified>
</cp:coreProperties>
</file>