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LOPEZB\OneDrive - Gobernacion de Antioquia\TRABAJO EN CASA\REQUERIMIENTOS\SUPERSALUD\REPORTE FT022\"/>
    </mc:Choice>
  </mc:AlternateContent>
  <bookViews>
    <workbookView xWindow="0" yWindow="0" windowWidth="19200" windowHeight="7310"/>
  </bookViews>
  <sheets>
    <sheet name="REPORTE FT022 OCTUBRE" sheetId="1" r:id="rId1"/>
    <sheet name="SOPORTE PPNA FT010" sheetId="2" r:id="rId2"/>
    <sheet name="SOPORTE DEPURACION IPS NIVEL 1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0" i="2" l="1"/>
  <c r="D53" i="2"/>
  <c r="D38" i="2"/>
  <c r="D31" i="2"/>
  <c r="D26" i="2"/>
  <c r="D22" i="2"/>
  <c r="D8" i="2"/>
</calcChain>
</file>

<file path=xl/comments1.xml><?xml version="1.0" encoding="utf-8"?>
<comments xmlns="http://schemas.openxmlformats.org/spreadsheetml/2006/main">
  <authors>
    <author>MARIA DEYANIRA LOPEZ BALLESTEROS</author>
  </authors>
  <commentList>
    <comment ref="E1" authorId="0" shapeId="0">
      <text>
        <r>
          <rPr>
            <sz val="9"/>
            <color indexed="81"/>
            <rFont val="Tahoma"/>
            <family val="2"/>
          </rPr>
          <t xml:space="preserve">1 = PPNA
2 = NO PBS
</t>
        </r>
      </text>
    </comment>
  </commentList>
</comments>
</file>

<file path=xl/sharedStrings.xml><?xml version="1.0" encoding="utf-8"?>
<sst xmlns="http://schemas.openxmlformats.org/spreadsheetml/2006/main" count="231" uniqueCount="120">
  <si>
    <t>Tipo ID</t>
  </si>
  <si>
    <t>Nro_ID Prestador</t>
  </si>
  <si>
    <t xml:space="preserve">Nombre de la Institución </t>
  </si>
  <si>
    <t>Fecha del Compromiso de pago / Resolución o Contrato de Transacción</t>
  </si>
  <si>
    <t xml:space="preserve">tipo valor concilado </t>
  </si>
  <si>
    <t>NI</t>
  </si>
  <si>
    <t>HOSPITAL GENERAL DE MEDELLIN LUZ CASTRO DE GUTIERREZ</t>
  </si>
  <si>
    <t>Fecha de pago</t>
  </si>
  <si>
    <t>ESE METROSALUD</t>
  </si>
  <si>
    <t>SALUD TREC S.A.</t>
  </si>
  <si>
    <t>HOSPITAL SAN JUAN DE DIOS E.S.E RIONEGRO</t>
  </si>
  <si>
    <t>ESE HOSPITAL MARCO FIDEL SUAREZ</t>
  </si>
  <si>
    <t>ESE HOSPITAL SAN RAFAEL-ITAGUI</t>
  </si>
  <si>
    <t>E.S.E. HOSPITAL MANUEL URIBE ANGEL</t>
  </si>
  <si>
    <t>NIT</t>
  </si>
  <si>
    <t>INSTITUCION</t>
  </si>
  <si>
    <t>N° AVAL</t>
  </si>
  <si>
    <t>SALDO POR PAGAR</t>
  </si>
  <si>
    <t>890,904,646-7</t>
  </si>
  <si>
    <t>E.S.E. HOSPITAL GENERAL DE MEDELLIN LUZ CASTRO DE GUTIERREZ</t>
  </si>
  <si>
    <t>75 - 2019</t>
  </si>
  <si>
    <t>85 - 2019</t>
  </si>
  <si>
    <t>86 - 2019</t>
  </si>
  <si>
    <t>76 - 2019</t>
  </si>
  <si>
    <t>03 - 2020</t>
  </si>
  <si>
    <t>04 - 2020</t>
  </si>
  <si>
    <t>TOTAL E.S.E. HOSPITAL GENERAL DE MEDELLIN LUZ CASTRO DE GUTIERREZ</t>
  </si>
  <si>
    <t>800,058,016-1</t>
  </si>
  <si>
    <t>18-1-2019</t>
  </si>
  <si>
    <t>19-1-2019</t>
  </si>
  <si>
    <t>34-1-2018</t>
  </si>
  <si>
    <t>36-1-2018</t>
  </si>
  <si>
    <t>37-1-2018</t>
  </si>
  <si>
    <t>17-1-2019</t>
  </si>
  <si>
    <t>32-1-2018</t>
  </si>
  <si>
    <t>15-1-2019</t>
  </si>
  <si>
    <t>02-2020</t>
  </si>
  <si>
    <t>05-2020</t>
  </si>
  <si>
    <t>06-2020</t>
  </si>
  <si>
    <t>08-2020</t>
  </si>
  <si>
    <t>800,058,016-2</t>
  </si>
  <si>
    <t>09-2020</t>
  </si>
  <si>
    <t>TOTAL ESE METROSALUD</t>
  </si>
  <si>
    <t>811,032,818-7</t>
  </si>
  <si>
    <t>SALUDTREC SAS I.P.S  -MEDICINA DOMICILIARIA</t>
  </si>
  <si>
    <t xml:space="preserve"> 07 - 2019</t>
  </si>
  <si>
    <t xml:space="preserve"> 08 - 2019</t>
  </si>
  <si>
    <t xml:space="preserve"> 09 - 2019</t>
  </si>
  <si>
    <t>TOTAL SALUDTREC SAS I.P.S  -MEDICINA DOMICILIARIA</t>
  </si>
  <si>
    <t>890,907,254-7</t>
  </si>
  <si>
    <t>E.S.E HOSPITAL SAN JUAN DE DIOS RIONEGRO</t>
  </si>
  <si>
    <t xml:space="preserve"> 53 - 2019</t>
  </si>
  <si>
    <t xml:space="preserve"> 55 - 2019</t>
  </si>
  <si>
    <t xml:space="preserve"> 54 - 2019</t>
  </si>
  <si>
    <t>56 - 2019</t>
  </si>
  <si>
    <t>TOTAL E.S.E HOSPITAL SAN JUAN DE DIOS RIONEGRO</t>
  </si>
  <si>
    <t>890,985,703-5</t>
  </si>
  <si>
    <t>E.S.E. HOSPITAL MARCO FIDEL SUAREZ DE BELLO</t>
  </si>
  <si>
    <t xml:space="preserve"> 39-2017</t>
  </si>
  <si>
    <t xml:space="preserve">41-2017 </t>
  </si>
  <si>
    <t>46-2018</t>
  </si>
  <si>
    <t>66-2019</t>
  </si>
  <si>
    <t xml:space="preserve">07-2020 </t>
  </si>
  <si>
    <t xml:space="preserve">10-2020 </t>
  </si>
  <si>
    <t>TOTAL E.S.E. HOSPITAL MARCO FIDEL SUAREZ DE BELLO</t>
  </si>
  <si>
    <t>890,980,066-9</t>
  </si>
  <si>
    <t>E.S.E. HOSPITAL SAN RAFAEL - ITAGUÍ</t>
  </si>
  <si>
    <t xml:space="preserve">23-2019 </t>
  </si>
  <si>
    <t>48-2018</t>
  </si>
  <si>
    <t>24-2019</t>
  </si>
  <si>
    <t>29-2016</t>
  </si>
  <si>
    <t>20-2019</t>
  </si>
  <si>
    <t xml:space="preserve">21-2019  </t>
  </si>
  <si>
    <t>22-2019</t>
  </si>
  <si>
    <t>46-2017</t>
  </si>
  <si>
    <t>26-2019</t>
  </si>
  <si>
    <t>27-2019</t>
  </si>
  <si>
    <t>25-2019</t>
  </si>
  <si>
    <t>03-2020</t>
  </si>
  <si>
    <t xml:space="preserve">05-2020 </t>
  </si>
  <si>
    <t>TOTAL E.S.E. HOSPITAL SAN RAFAEL - ITAGUÍ</t>
  </si>
  <si>
    <t>890,906,347-9</t>
  </si>
  <si>
    <t>E.S.E. HOSPITAL MANUEL URIBE ANGEL DE ENVIGADO</t>
  </si>
  <si>
    <t>26 - 2019</t>
  </si>
  <si>
    <t>23 -1 - 2019</t>
  </si>
  <si>
    <t>31A - 2019</t>
  </si>
  <si>
    <t>24 - 1 - 2019</t>
  </si>
  <si>
    <t>25 - 1 - 2019</t>
  </si>
  <si>
    <t>06 - 2020</t>
  </si>
  <si>
    <t>ESE HOSPITAL SAN RAFAEL</t>
  </si>
  <si>
    <t>ESE HOSPITAL MUNICIPAL SAN ROQUE</t>
  </si>
  <si>
    <t>ESE HOSPITAL SAN VICENTE DE PAUL</t>
  </si>
  <si>
    <t>ESE HOSPITAL LA DIVINA MISERICORDIA</t>
  </si>
  <si>
    <t>ESE HOSPITAL FRANCISCO VALDERRAMA</t>
  </si>
  <si>
    <t>ESE HOSPITAL PEDRO NEL CARDONA DE ARBOLETES</t>
  </si>
  <si>
    <t>ESE HOSPITAL SANTA ISABEL</t>
  </si>
  <si>
    <t>ESE HOSPITAL JOSE MARIA CORDOBA</t>
  </si>
  <si>
    <t>ESE HOSPITAL SAN JUAN DE DIOS DE ANORI</t>
  </si>
  <si>
    <t>ESE HOSPITAL SAN BARTOLOME</t>
  </si>
  <si>
    <t>HOSPITAL SAN ANTONIO DE TARAZA</t>
  </si>
  <si>
    <t>ESE HOSPITAL PEDRO CLAVER AGUIRRE YEPES</t>
  </si>
  <si>
    <t>CENTRO CARDIOVASCULAR SOMER IN CARE</t>
  </si>
  <si>
    <t>Num_Paquete</t>
  </si>
  <si>
    <t>Nombre_Institucion</t>
  </si>
  <si>
    <t>Num_Factura</t>
  </si>
  <si>
    <t>Valor_Factura</t>
  </si>
  <si>
    <t>Fecha_Factura</t>
  </si>
  <si>
    <t>Fecha_Radicacion</t>
  </si>
  <si>
    <t>Valor_No_Glosado</t>
  </si>
  <si>
    <t>Valor_Glosa</t>
  </si>
  <si>
    <t>Valor_Reconocimiento</t>
  </si>
  <si>
    <t>Valor_Cuota_Rec</t>
  </si>
  <si>
    <t>Valor_Discusion</t>
  </si>
  <si>
    <t>Estado</t>
  </si>
  <si>
    <t>ESE HOSPITAL MUNICIPAL SAN ROQUE - (056700581401)</t>
  </si>
  <si>
    <t>DF</t>
  </si>
  <si>
    <t>ESE NO CERTIFICADAS DEL DEPARTAMENTO DE ANTIOQUIA</t>
  </si>
  <si>
    <t>Vr.Pendiente por Conciliar</t>
  </si>
  <si>
    <t>Valor Depurado</t>
  </si>
  <si>
    <t>Valor Pagado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</si>
</sst>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0000"/>
    <numFmt numFmtId="165" formatCode="_-[$$-240A]\ * #,##0.00_-;\-[$$-240A]\ * #,##0.00_-;_-[$$-240A]\ * &quot;-&quot;??_-;_-@_-"/>
    <numFmt numFmtId="166" formatCode="_-[$$-240A]\ * #,##0_-;\-[$$-240A]\ * #,##0_-;_-[$$-240A]\ * &quot;-&quot;??_-;_-@_-"/>
    <numFmt numFmtId="167" formatCode="&quot;$&quot;\ #,##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name val="Arial"/>
      <family val="2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4" tint="-0.249977111117893"/>
      </top>
      <bottom style="medium">
        <color theme="1"/>
      </bottom>
      <diagonal/>
    </border>
  </borders>
  <cellStyleXfs count="1">
    <xf numFmtId="0" fontId="0" fillId="0" borderId="0"/>
  </cellStyleXfs>
  <cellXfs count="42">
    <xf numFmtId="0" fontId="0" fillId="0" borderId="0" xfId="0"/>
    <xf numFmtId="18" fontId="3" fillId="2" borderId="2" xfId="0" applyNumberFormat="1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167" fontId="1" fillId="0" borderId="12" xfId="0" applyNumberFormat="1" applyFont="1" applyBorder="1"/>
    <xf numFmtId="1" fontId="8" fillId="0" borderId="3" xfId="0" applyNumberFormat="1" applyFont="1" applyFill="1" applyBorder="1" applyAlignment="1">
      <alignment horizontal="right" vertical="center" wrapText="1"/>
    </xf>
    <xf numFmtId="0" fontId="8" fillId="0" borderId="4" xfId="0" applyFont="1" applyFill="1" applyBorder="1" applyAlignment="1">
      <alignment horizontal="left" vertical="center"/>
    </xf>
    <xf numFmtId="49" fontId="9" fillId="0" borderId="4" xfId="0" applyNumberFormat="1" applyFont="1" applyFill="1" applyBorder="1" applyAlignment="1">
      <alignment vertical="center"/>
    </xf>
    <xf numFmtId="167" fontId="9" fillId="0" borderId="5" xfId="0" applyNumberFormat="1" applyFont="1" applyFill="1" applyBorder="1" applyAlignment="1">
      <alignment vertical="center"/>
    </xf>
    <xf numFmtId="1" fontId="8" fillId="0" borderId="6" xfId="0" applyNumberFormat="1" applyFont="1" applyFill="1" applyBorder="1" applyAlignment="1">
      <alignment horizontal="right" vertical="center" wrapText="1"/>
    </xf>
    <xf numFmtId="0" fontId="8" fillId="0" borderId="1" xfId="0" applyFont="1" applyFill="1" applyBorder="1" applyAlignment="1">
      <alignment vertical="center"/>
    </xf>
    <xf numFmtId="49" fontId="9" fillId="0" borderId="1" xfId="0" applyNumberFormat="1" applyFont="1" applyFill="1" applyBorder="1" applyAlignment="1">
      <alignment vertical="center"/>
    </xf>
    <xf numFmtId="167" fontId="9" fillId="0" borderId="7" xfId="0" applyNumberFormat="1" applyFont="1" applyFill="1" applyBorder="1" applyAlignment="1">
      <alignment vertical="center"/>
    </xf>
    <xf numFmtId="0" fontId="8" fillId="0" borderId="1" xfId="0" applyFont="1" applyFill="1" applyBorder="1" applyAlignment="1">
      <alignment horizontal="left" vertical="center"/>
    </xf>
    <xf numFmtId="1" fontId="8" fillId="0" borderId="8" xfId="0" applyNumberFormat="1" applyFont="1" applyFill="1" applyBorder="1" applyAlignment="1">
      <alignment horizontal="right" vertical="center" wrapText="1"/>
    </xf>
    <xf numFmtId="0" fontId="8" fillId="0" borderId="2" xfId="0" applyFont="1" applyFill="1" applyBorder="1" applyAlignment="1">
      <alignment horizontal="left" vertical="center"/>
    </xf>
    <xf numFmtId="49" fontId="9" fillId="0" borderId="2" xfId="0" applyNumberFormat="1" applyFont="1" applyFill="1" applyBorder="1" applyAlignment="1">
      <alignment vertical="center"/>
    </xf>
    <xf numFmtId="167" fontId="9" fillId="0" borderId="9" xfId="0" applyNumberFormat="1" applyFont="1" applyFill="1" applyBorder="1" applyAlignment="1">
      <alignment vertical="center"/>
    </xf>
    <xf numFmtId="1" fontId="8" fillId="0" borderId="1" xfId="0" applyNumberFormat="1" applyFont="1" applyFill="1" applyBorder="1" applyAlignment="1">
      <alignment horizontal="right" vertical="center" wrapText="1"/>
    </xf>
    <xf numFmtId="167" fontId="9" fillId="0" borderId="1" xfId="0" applyNumberFormat="1" applyFont="1" applyFill="1" applyBorder="1" applyAlignment="1">
      <alignment vertical="center"/>
    </xf>
    <xf numFmtId="49" fontId="9" fillId="0" borderId="13" xfId="0" applyNumberFormat="1" applyFont="1" applyFill="1" applyBorder="1" applyAlignment="1">
      <alignment vertical="center"/>
    </xf>
    <xf numFmtId="0" fontId="6" fillId="0" borderId="1" xfId="0" applyFont="1" applyFill="1" applyBorder="1"/>
    <xf numFmtId="0" fontId="7" fillId="0" borderId="1" xfId="0" applyFont="1" applyFill="1" applyBorder="1"/>
    <xf numFmtId="164" fontId="6" fillId="0" borderId="1" xfId="0" applyNumberFormat="1" applyFont="1" applyFill="1" applyBorder="1"/>
    <xf numFmtId="1" fontId="6" fillId="0" borderId="1" xfId="0" applyNumberFormat="1" applyFont="1" applyFill="1" applyBorder="1" applyAlignment="1">
      <alignment horizontal="center"/>
    </xf>
    <xf numFmtId="166" fontId="6" fillId="0" borderId="1" xfId="0" applyNumberFormat="1" applyFont="1" applyFill="1" applyBorder="1"/>
    <xf numFmtId="0" fontId="0" fillId="0" borderId="0" xfId="0" applyFill="1"/>
    <xf numFmtId="0" fontId="6" fillId="0" borderId="14" xfId="0" applyFont="1" applyFill="1" applyBorder="1"/>
    <xf numFmtId="0" fontId="7" fillId="0" borderId="14" xfId="0" applyFont="1" applyFill="1" applyBorder="1"/>
    <xf numFmtId="164" fontId="6" fillId="0" borderId="14" xfId="0" applyNumberFormat="1" applyFont="1" applyFill="1" applyBorder="1"/>
    <xf numFmtId="1" fontId="6" fillId="0" borderId="14" xfId="0" applyNumberFormat="1" applyFont="1" applyFill="1" applyBorder="1" applyAlignment="1">
      <alignment horizontal="center"/>
    </xf>
    <xf numFmtId="166" fontId="6" fillId="0" borderId="14" xfId="0" applyNumberFormat="1" applyFont="1" applyFill="1" applyBorder="1"/>
    <xf numFmtId="0" fontId="1" fillId="0" borderId="0" xfId="0" applyFont="1"/>
    <xf numFmtId="14" fontId="0" fillId="0" borderId="0" xfId="0" applyNumberFormat="1"/>
    <xf numFmtId="0" fontId="10" fillId="0" borderId="0" xfId="0" applyFont="1"/>
    <xf numFmtId="0" fontId="0" fillId="0" borderId="1" xfId="0" applyBorder="1"/>
    <xf numFmtId="0" fontId="2" fillId="3" borderId="1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65" fontId="1" fillId="3" borderId="1" xfId="0" applyNumberFormat="1" applyFont="1" applyFill="1" applyBorder="1" applyAlignment="1">
      <alignment horizontal="center" vertical="center" wrapText="1"/>
    </xf>
    <xf numFmtId="1" fontId="3" fillId="0" borderId="10" xfId="0" applyNumberFormat="1" applyFont="1" applyFill="1" applyBorder="1" applyAlignment="1">
      <alignment horizontal="center" vertical="center" wrapText="1"/>
    </xf>
    <xf numFmtId="1" fontId="3" fillId="0" borderId="1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6</xdr:col>
      <xdr:colOff>492823</xdr:colOff>
      <xdr:row>29</xdr:row>
      <xdr:rowOff>126999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"/>
          <a:ext cx="5064823" cy="541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152400</xdr:rowOff>
    </xdr:from>
    <xdr:to>
      <xdr:col>6</xdr:col>
      <xdr:colOff>488950</xdr:colOff>
      <xdr:row>33</xdr:row>
      <xdr:rowOff>165100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92750"/>
          <a:ext cx="5060950" cy="74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4226</xdr:colOff>
      <xdr:row>2</xdr:row>
      <xdr:rowOff>12700</xdr:rowOff>
    </xdr:from>
    <xdr:to>
      <xdr:col>9</xdr:col>
      <xdr:colOff>181124</xdr:colOff>
      <xdr:row>29</xdr:row>
      <xdr:rowOff>50800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8226" y="381000"/>
          <a:ext cx="4291698" cy="501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717551</xdr:colOff>
      <xdr:row>29</xdr:row>
      <xdr:rowOff>167898</xdr:rowOff>
    </xdr:from>
    <xdr:to>
      <xdr:col>8</xdr:col>
      <xdr:colOff>3282950</xdr:colOff>
      <xdr:row>33</xdr:row>
      <xdr:rowOff>158749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9551" y="5508248"/>
          <a:ext cx="4089399" cy="727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114301</xdr:colOff>
      <xdr:row>2</xdr:row>
      <xdr:rowOff>19195</xdr:rowOff>
    </xdr:from>
    <xdr:to>
      <xdr:col>14</xdr:col>
      <xdr:colOff>400050</xdr:colOff>
      <xdr:row>34</xdr:row>
      <xdr:rowOff>91173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1" y="387495"/>
          <a:ext cx="4095749" cy="5964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742950</xdr:colOff>
      <xdr:row>4</xdr:row>
      <xdr:rowOff>140827</xdr:rowOff>
    </xdr:from>
    <xdr:to>
      <xdr:col>20</xdr:col>
      <xdr:colOff>266700</xdr:colOff>
      <xdr:row>8</xdr:row>
      <xdr:rowOff>177799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0" y="877427"/>
          <a:ext cx="4095750" cy="773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514351</xdr:colOff>
      <xdr:row>9</xdr:row>
      <xdr:rowOff>19050</xdr:rowOff>
    </xdr:from>
    <xdr:to>
      <xdr:col>20</xdr:col>
      <xdr:colOff>240787</xdr:colOff>
      <xdr:row>39</xdr:row>
      <xdr:rowOff>101600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3151" y="1676400"/>
          <a:ext cx="4298436" cy="560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399552</xdr:colOff>
      <xdr:row>3</xdr:row>
      <xdr:rowOff>64214</xdr:rowOff>
    </xdr:from>
    <xdr:to>
      <xdr:col>26</xdr:col>
      <xdr:colOff>657486</xdr:colOff>
      <xdr:row>39</xdr:row>
      <xdr:rowOff>88968</xdr:rowOff>
    </xdr:to>
    <xdr:pic>
      <xdr:nvPicPr>
        <xdr:cNvPr id="15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58035" y="620731"/>
          <a:ext cx="4838496" cy="6702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I21"/>
  <sheetViews>
    <sheetView tabSelected="1" workbookViewId="0">
      <selection activeCell="C7" sqref="C7"/>
    </sheetView>
  </sheetViews>
  <sheetFormatPr baseColWidth="10" defaultRowHeight="14.5" x14ac:dyDescent="0.35"/>
  <cols>
    <col min="3" max="3" width="51.36328125" customWidth="1"/>
    <col min="6" max="6" width="18.08984375" customWidth="1"/>
    <col min="7" max="7" width="18.36328125" customWidth="1"/>
    <col min="8" max="8" width="15.453125" customWidth="1"/>
    <col min="9" max="9" width="11.54296875" customWidth="1"/>
  </cols>
  <sheetData>
    <row r="1" spans="1:9" ht="63.5" thickBot="1" x14ac:dyDescent="0.4">
      <c r="A1" s="35" t="s">
        <v>0</v>
      </c>
      <c r="B1" s="35" t="s">
        <v>1</v>
      </c>
      <c r="C1" s="36" t="s">
        <v>2</v>
      </c>
      <c r="D1" s="37" t="s">
        <v>3</v>
      </c>
      <c r="E1" s="38" t="s">
        <v>4</v>
      </c>
      <c r="F1" s="39" t="s">
        <v>117</v>
      </c>
      <c r="G1" s="39" t="s">
        <v>118</v>
      </c>
      <c r="H1" s="38" t="s">
        <v>119</v>
      </c>
      <c r="I1" s="38" t="s">
        <v>7</v>
      </c>
    </row>
    <row r="2" spans="1:9" x14ac:dyDescent="0.35">
      <c r="A2" s="26" t="s">
        <v>5</v>
      </c>
      <c r="B2" s="26">
        <v>890904646</v>
      </c>
      <c r="C2" s="27" t="s">
        <v>6</v>
      </c>
      <c r="D2" s="28">
        <v>31082020</v>
      </c>
      <c r="E2" s="29">
        <v>1</v>
      </c>
      <c r="F2" s="30">
        <v>7625400947</v>
      </c>
      <c r="G2" s="30">
        <v>31253626200</v>
      </c>
      <c r="H2" s="30">
        <v>369203134</v>
      </c>
      <c r="I2" s="28">
        <v>30092020</v>
      </c>
    </row>
    <row r="3" spans="1:9" x14ac:dyDescent="0.35">
      <c r="A3" s="20" t="s">
        <v>5</v>
      </c>
      <c r="B3" s="20">
        <v>800058016</v>
      </c>
      <c r="C3" s="21" t="s">
        <v>8</v>
      </c>
      <c r="D3" s="22">
        <v>14092020</v>
      </c>
      <c r="E3" s="23">
        <v>1</v>
      </c>
      <c r="F3" s="24">
        <v>4362834861</v>
      </c>
      <c r="G3" s="24">
        <v>2058403992</v>
      </c>
      <c r="H3" s="24">
        <v>779060833</v>
      </c>
      <c r="I3" s="22">
        <v>30092020</v>
      </c>
    </row>
    <row r="4" spans="1:9" x14ac:dyDescent="0.35">
      <c r="A4" s="25" t="s">
        <v>5</v>
      </c>
      <c r="B4" s="20">
        <v>811032818</v>
      </c>
      <c r="C4" s="25" t="s">
        <v>9</v>
      </c>
      <c r="D4" s="22">
        <v>14092020</v>
      </c>
      <c r="E4" s="23">
        <v>1</v>
      </c>
      <c r="F4" s="24">
        <v>21835609</v>
      </c>
      <c r="G4" s="24">
        <v>113339022</v>
      </c>
      <c r="H4" s="24">
        <v>14853555</v>
      </c>
      <c r="I4" s="22">
        <v>30092020</v>
      </c>
    </row>
    <row r="5" spans="1:9" x14ac:dyDescent="0.35">
      <c r="A5" s="20" t="s">
        <v>5</v>
      </c>
      <c r="B5" s="20">
        <v>890907254</v>
      </c>
      <c r="C5" s="21" t="s">
        <v>10</v>
      </c>
      <c r="D5" s="22">
        <v>1092020</v>
      </c>
      <c r="E5" s="23">
        <v>1</v>
      </c>
      <c r="F5" s="24">
        <v>1788287715</v>
      </c>
      <c r="G5" s="24">
        <v>418103683</v>
      </c>
      <c r="H5" s="24">
        <v>272211875</v>
      </c>
      <c r="I5" s="22">
        <v>30092020</v>
      </c>
    </row>
    <row r="6" spans="1:9" x14ac:dyDescent="0.35">
      <c r="A6" s="20" t="s">
        <v>5</v>
      </c>
      <c r="B6" s="20">
        <v>890985703</v>
      </c>
      <c r="C6" s="21" t="s">
        <v>11</v>
      </c>
      <c r="D6" s="22">
        <v>1092020</v>
      </c>
      <c r="E6" s="23">
        <v>1</v>
      </c>
      <c r="F6" s="24">
        <v>699857851</v>
      </c>
      <c r="G6" s="24">
        <v>2976753931</v>
      </c>
      <c r="H6" s="24">
        <v>49691203</v>
      </c>
      <c r="I6" s="22">
        <v>30092020</v>
      </c>
    </row>
    <row r="7" spans="1:9" x14ac:dyDescent="0.35">
      <c r="A7" s="20" t="s">
        <v>5</v>
      </c>
      <c r="B7" s="20">
        <v>890980066</v>
      </c>
      <c r="C7" s="21" t="s">
        <v>12</v>
      </c>
      <c r="D7" s="22">
        <v>1092020</v>
      </c>
      <c r="E7" s="23">
        <v>1</v>
      </c>
      <c r="F7" s="24">
        <v>1693297519</v>
      </c>
      <c r="G7" s="24">
        <v>2379083964</v>
      </c>
      <c r="H7" s="24">
        <v>216880742</v>
      </c>
      <c r="I7" s="22">
        <v>30092020</v>
      </c>
    </row>
    <row r="8" spans="1:9" x14ac:dyDescent="0.35">
      <c r="A8" s="20" t="s">
        <v>5</v>
      </c>
      <c r="B8" s="20">
        <v>890906347</v>
      </c>
      <c r="C8" s="21" t="s">
        <v>13</v>
      </c>
      <c r="D8" s="22">
        <v>7092020</v>
      </c>
      <c r="E8" s="23">
        <v>1</v>
      </c>
      <c r="F8" s="24">
        <v>15065058773</v>
      </c>
      <c r="G8" s="24">
        <v>2680258611</v>
      </c>
      <c r="H8" s="24">
        <v>487730548</v>
      </c>
      <c r="I8" s="22">
        <v>30092020</v>
      </c>
    </row>
    <row r="9" spans="1:9" x14ac:dyDescent="0.35">
      <c r="A9" s="20" t="s">
        <v>5</v>
      </c>
      <c r="B9" s="34">
        <v>890980727</v>
      </c>
      <c r="C9" s="34" t="s">
        <v>89</v>
      </c>
      <c r="D9" s="22">
        <v>1092020</v>
      </c>
      <c r="E9" s="23">
        <v>1</v>
      </c>
      <c r="F9" s="24">
        <v>0</v>
      </c>
      <c r="G9" s="24">
        <v>44769199</v>
      </c>
      <c r="H9" s="24">
        <v>0</v>
      </c>
      <c r="I9" s="22">
        <v>30092020</v>
      </c>
    </row>
    <row r="10" spans="1:9" x14ac:dyDescent="0.35">
      <c r="A10" s="20" t="s">
        <v>5</v>
      </c>
      <c r="B10" s="34">
        <v>890906211</v>
      </c>
      <c r="C10" s="34" t="s">
        <v>90</v>
      </c>
      <c r="D10" s="22">
        <v>1092020</v>
      </c>
      <c r="E10" s="23">
        <v>1</v>
      </c>
      <c r="F10" s="24">
        <v>0</v>
      </c>
      <c r="G10" s="24">
        <v>1250200</v>
      </c>
      <c r="H10" s="24">
        <v>0</v>
      </c>
      <c r="I10" s="22">
        <v>30092020</v>
      </c>
    </row>
    <row r="11" spans="1:9" x14ac:dyDescent="0.35">
      <c r="A11" s="20" t="s">
        <v>5</v>
      </c>
      <c r="B11" s="34">
        <v>890981532</v>
      </c>
      <c r="C11" s="34" t="s">
        <v>91</v>
      </c>
      <c r="D11" s="22">
        <v>1092020</v>
      </c>
      <c r="E11" s="23">
        <v>1</v>
      </c>
      <c r="F11" s="24">
        <v>0</v>
      </c>
      <c r="G11" s="24">
        <v>25999110</v>
      </c>
      <c r="H11" s="24">
        <v>0</v>
      </c>
      <c r="I11" s="22">
        <v>30092020</v>
      </c>
    </row>
    <row r="12" spans="1:9" x14ac:dyDescent="0.35">
      <c r="A12" s="20" t="s">
        <v>5</v>
      </c>
      <c r="B12" s="34">
        <v>900196347</v>
      </c>
      <c r="C12" s="34" t="s">
        <v>92</v>
      </c>
      <c r="D12" s="22">
        <v>1092020</v>
      </c>
      <c r="E12" s="23">
        <v>1</v>
      </c>
      <c r="F12" s="24">
        <v>0</v>
      </c>
      <c r="G12" s="24">
        <v>76454070</v>
      </c>
      <c r="H12" s="24">
        <v>0</v>
      </c>
      <c r="I12" s="22">
        <v>30092020</v>
      </c>
    </row>
    <row r="13" spans="1:9" x14ac:dyDescent="0.35">
      <c r="A13" s="20" t="s">
        <v>5</v>
      </c>
      <c r="B13" s="34">
        <v>890981137</v>
      </c>
      <c r="C13" s="34" t="s">
        <v>93</v>
      </c>
      <c r="D13" s="22">
        <v>1092020</v>
      </c>
      <c r="E13" s="23">
        <v>1</v>
      </c>
      <c r="F13" s="24">
        <v>0</v>
      </c>
      <c r="G13" s="24">
        <v>1156648212</v>
      </c>
      <c r="H13" s="24">
        <v>0</v>
      </c>
      <c r="I13" s="22">
        <v>30092020</v>
      </c>
    </row>
    <row r="14" spans="1:9" x14ac:dyDescent="0.35">
      <c r="A14" s="20" t="s">
        <v>5</v>
      </c>
      <c r="B14" s="34">
        <v>890982134</v>
      </c>
      <c r="C14" s="34" t="s">
        <v>94</v>
      </c>
      <c r="D14" s="22">
        <v>1092020</v>
      </c>
      <c r="E14" s="23">
        <v>1</v>
      </c>
      <c r="F14" s="24">
        <v>0</v>
      </c>
      <c r="G14" s="24">
        <v>1951510</v>
      </c>
      <c r="H14" s="24">
        <v>0</v>
      </c>
      <c r="I14" s="22">
        <v>30092020</v>
      </c>
    </row>
    <row r="15" spans="1:9" x14ac:dyDescent="0.35">
      <c r="A15" s="20" t="s">
        <v>5</v>
      </c>
      <c r="B15" s="34">
        <v>800014405</v>
      </c>
      <c r="C15" s="34" t="s">
        <v>95</v>
      </c>
      <c r="D15" s="22">
        <v>1092020</v>
      </c>
      <c r="E15" s="23">
        <v>1</v>
      </c>
      <c r="F15" s="24">
        <v>0</v>
      </c>
      <c r="G15" s="24">
        <v>59994009</v>
      </c>
      <c r="H15" s="24">
        <v>0</v>
      </c>
      <c r="I15" s="22">
        <v>30092020</v>
      </c>
    </row>
    <row r="16" spans="1:9" x14ac:dyDescent="0.35">
      <c r="A16" s="20" t="s">
        <v>5</v>
      </c>
      <c r="B16" s="34">
        <v>890980512</v>
      </c>
      <c r="C16" s="34" t="s">
        <v>96</v>
      </c>
      <c r="D16" s="22">
        <v>1092020</v>
      </c>
      <c r="E16" s="23">
        <v>1</v>
      </c>
      <c r="F16" s="24">
        <v>0</v>
      </c>
      <c r="G16" s="24">
        <v>2129162</v>
      </c>
      <c r="H16" s="24">
        <v>0</v>
      </c>
      <c r="I16" s="22">
        <v>30092020</v>
      </c>
    </row>
    <row r="17" spans="1:9" x14ac:dyDescent="0.35">
      <c r="A17" s="20" t="s">
        <v>5</v>
      </c>
      <c r="B17" s="34">
        <v>890982138</v>
      </c>
      <c r="C17" s="34" t="s">
        <v>97</v>
      </c>
      <c r="D17" s="22">
        <v>1092020</v>
      </c>
      <c r="E17" s="23">
        <v>1</v>
      </c>
      <c r="F17" s="24">
        <v>0</v>
      </c>
      <c r="G17" s="24">
        <v>2447670</v>
      </c>
      <c r="H17" s="24">
        <v>0</v>
      </c>
      <c r="I17" s="22">
        <v>30092020</v>
      </c>
    </row>
    <row r="18" spans="1:9" x14ac:dyDescent="0.35">
      <c r="A18" s="20" t="s">
        <v>5</v>
      </c>
      <c r="B18" s="34">
        <v>800165050</v>
      </c>
      <c r="C18" s="34" t="s">
        <v>98</v>
      </c>
      <c r="D18" s="22">
        <v>1092020</v>
      </c>
      <c r="E18" s="23">
        <v>1</v>
      </c>
      <c r="F18" s="24">
        <v>0</v>
      </c>
      <c r="G18" s="24">
        <v>97512374</v>
      </c>
      <c r="H18" s="24">
        <v>0</v>
      </c>
      <c r="I18" s="22">
        <v>30092020</v>
      </c>
    </row>
    <row r="19" spans="1:9" x14ac:dyDescent="0.35">
      <c r="A19" s="20" t="s">
        <v>5</v>
      </c>
      <c r="B19" s="34">
        <v>890984696</v>
      </c>
      <c r="C19" s="34" t="s">
        <v>99</v>
      </c>
      <c r="D19" s="22">
        <v>1092020</v>
      </c>
      <c r="E19" s="23">
        <v>1</v>
      </c>
      <c r="F19" s="24">
        <v>0</v>
      </c>
      <c r="G19" s="24">
        <v>63039643</v>
      </c>
      <c r="H19" s="24">
        <v>0</v>
      </c>
      <c r="I19" s="22">
        <v>30092020</v>
      </c>
    </row>
    <row r="20" spans="1:9" x14ac:dyDescent="0.35">
      <c r="A20" s="20" t="s">
        <v>5</v>
      </c>
      <c r="B20" s="34">
        <v>800139704</v>
      </c>
      <c r="C20" s="34" t="s">
        <v>100</v>
      </c>
      <c r="D20" s="22">
        <v>1092020</v>
      </c>
      <c r="E20" s="23">
        <v>1</v>
      </c>
      <c r="F20" s="24">
        <v>0</v>
      </c>
      <c r="G20" s="24">
        <v>135552297</v>
      </c>
      <c r="H20" s="24">
        <v>0</v>
      </c>
      <c r="I20" s="22">
        <v>30092020</v>
      </c>
    </row>
    <row r="21" spans="1:9" x14ac:dyDescent="0.35">
      <c r="A21" s="20" t="s">
        <v>5</v>
      </c>
      <c r="B21" s="34">
        <v>811042064</v>
      </c>
      <c r="C21" s="34" t="s">
        <v>101</v>
      </c>
      <c r="D21" s="22">
        <v>1092020</v>
      </c>
      <c r="E21" s="23">
        <v>1</v>
      </c>
      <c r="F21" s="24">
        <v>0</v>
      </c>
      <c r="G21" s="24">
        <v>53863331</v>
      </c>
      <c r="H21" s="24">
        <v>0</v>
      </c>
      <c r="I21" s="22">
        <v>30092020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60"/>
  <sheetViews>
    <sheetView workbookViewId="0">
      <pane ySplit="1" topLeftCell="A2" activePane="bottomLeft" state="frozen"/>
      <selection pane="bottomLeft" activeCell="B17" sqref="B17"/>
    </sheetView>
  </sheetViews>
  <sheetFormatPr baseColWidth="10" defaultRowHeight="14.5" x14ac:dyDescent="0.35"/>
  <cols>
    <col min="1" max="1" width="12.36328125" customWidth="1"/>
    <col min="2" max="2" width="52.81640625" bestFit="1" customWidth="1"/>
    <col min="4" max="4" width="12.36328125" bestFit="1" customWidth="1"/>
  </cols>
  <sheetData>
    <row r="1" spans="1:4" ht="26.5" thickBot="1" x14ac:dyDescent="0.4">
      <c r="A1" s="1" t="s">
        <v>14</v>
      </c>
      <c r="B1" s="1" t="s">
        <v>15</v>
      </c>
      <c r="C1" s="2" t="s">
        <v>16</v>
      </c>
      <c r="D1" s="1" t="s">
        <v>17</v>
      </c>
    </row>
    <row r="2" spans="1:4" x14ac:dyDescent="0.35">
      <c r="A2" s="4" t="s">
        <v>18</v>
      </c>
      <c r="B2" s="5" t="s">
        <v>19</v>
      </c>
      <c r="C2" s="6" t="s">
        <v>20</v>
      </c>
      <c r="D2" s="7">
        <v>44775641</v>
      </c>
    </row>
    <row r="3" spans="1:4" x14ac:dyDescent="0.35">
      <c r="A3" s="8" t="s">
        <v>18</v>
      </c>
      <c r="B3" s="9" t="s">
        <v>19</v>
      </c>
      <c r="C3" s="10" t="s">
        <v>21</v>
      </c>
      <c r="D3" s="11">
        <v>6899229</v>
      </c>
    </row>
    <row r="4" spans="1:4" x14ac:dyDescent="0.35">
      <c r="A4" s="8" t="s">
        <v>18</v>
      </c>
      <c r="B4" s="9" t="s">
        <v>19</v>
      </c>
      <c r="C4" s="10" t="s">
        <v>22</v>
      </c>
      <c r="D4" s="11">
        <v>64510261</v>
      </c>
    </row>
    <row r="5" spans="1:4" x14ac:dyDescent="0.35">
      <c r="A5" s="8" t="s">
        <v>18</v>
      </c>
      <c r="B5" s="9" t="s">
        <v>19</v>
      </c>
      <c r="C5" s="10" t="s">
        <v>23</v>
      </c>
      <c r="D5" s="11">
        <v>65955633</v>
      </c>
    </row>
    <row r="6" spans="1:4" x14ac:dyDescent="0.35">
      <c r="A6" s="8" t="s">
        <v>18</v>
      </c>
      <c r="B6" s="12" t="s">
        <v>19</v>
      </c>
      <c r="C6" s="10" t="s">
        <v>24</v>
      </c>
      <c r="D6" s="11">
        <v>177895517</v>
      </c>
    </row>
    <row r="7" spans="1:4" ht="15" thickBot="1" x14ac:dyDescent="0.4">
      <c r="A7" s="13" t="s">
        <v>18</v>
      </c>
      <c r="B7" s="14" t="s">
        <v>19</v>
      </c>
      <c r="C7" s="15" t="s">
        <v>25</v>
      </c>
      <c r="D7" s="16">
        <v>9166853</v>
      </c>
    </row>
    <row r="8" spans="1:4" ht="15" thickBot="1" x14ac:dyDescent="0.4">
      <c r="A8" s="40" t="s">
        <v>26</v>
      </c>
      <c r="B8" s="41"/>
      <c r="C8" s="41"/>
      <c r="D8" s="3">
        <f>SUM(D2:D7)</f>
        <v>369203134</v>
      </c>
    </row>
    <row r="9" spans="1:4" x14ac:dyDescent="0.35">
      <c r="A9" s="17" t="s">
        <v>27</v>
      </c>
      <c r="B9" s="9" t="s">
        <v>8</v>
      </c>
      <c r="C9" s="10" t="s">
        <v>28</v>
      </c>
      <c r="D9" s="18">
        <v>727370</v>
      </c>
    </row>
    <row r="10" spans="1:4" x14ac:dyDescent="0.35">
      <c r="A10" s="17" t="s">
        <v>27</v>
      </c>
      <c r="B10" s="9" t="s">
        <v>8</v>
      </c>
      <c r="C10" s="10" t="s">
        <v>29</v>
      </c>
      <c r="D10" s="18">
        <v>709019</v>
      </c>
    </row>
    <row r="11" spans="1:4" x14ac:dyDescent="0.35">
      <c r="A11" s="17" t="s">
        <v>27</v>
      </c>
      <c r="B11" s="9" t="s">
        <v>8</v>
      </c>
      <c r="C11" s="10" t="s">
        <v>30</v>
      </c>
      <c r="D11" s="18">
        <v>192948</v>
      </c>
    </row>
    <row r="12" spans="1:4" x14ac:dyDescent="0.35">
      <c r="A12" s="17" t="s">
        <v>27</v>
      </c>
      <c r="B12" s="9" t="s">
        <v>8</v>
      </c>
      <c r="C12" s="10" t="s">
        <v>31</v>
      </c>
      <c r="D12" s="18">
        <v>13340</v>
      </c>
    </row>
    <row r="13" spans="1:4" x14ac:dyDescent="0.35">
      <c r="A13" s="17" t="s">
        <v>27</v>
      </c>
      <c r="B13" s="9" t="s">
        <v>8</v>
      </c>
      <c r="C13" s="10" t="s">
        <v>32</v>
      </c>
      <c r="D13" s="18">
        <v>18377</v>
      </c>
    </row>
    <row r="14" spans="1:4" x14ac:dyDescent="0.35">
      <c r="A14" s="17" t="s">
        <v>27</v>
      </c>
      <c r="B14" s="9" t="s">
        <v>8</v>
      </c>
      <c r="C14" s="10" t="s">
        <v>33</v>
      </c>
      <c r="D14" s="18">
        <v>18843281</v>
      </c>
    </row>
    <row r="15" spans="1:4" x14ac:dyDescent="0.35">
      <c r="A15" s="17" t="s">
        <v>27</v>
      </c>
      <c r="B15" s="9" t="s">
        <v>8</v>
      </c>
      <c r="C15" s="10" t="s">
        <v>34</v>
      </c>
      <c r="D15" s="18">
        <v>1792683</v>
      </c>
    </row>
    <row r="16" spans="1:4" x14ac:dyDescent="0.35">
      <c r="A16" s="17" t="s">
        <v>27</v>
      </c>
      <c r="B16" s="9" t="s">
        <v>8</v>
      </c>
      <c r="C16" s="10" t="s">
        <v>35</v>
      </c>
      <c r="D16" s="18">
        <v>29278762</v>
      </c>
    </row>
    <row r="17" spans="1:4" x14ac:dyDescent="0.35">
      <c r="A17" s="17" t="s">
        <v>27</v>
      </c>
      <c r="B17" s="9" t="s">
        <v>8</v>
      </c>
      <c r="C17" s="19" t="s">
        <v>36</v>
      </c>
      <c r="D17" s="18">
        <v>222841679</v>
      </c>
    </row>
    <row r="18" spans="1:4" x14ac:dyDescent="0.35">
      <c r="A18" s="17" t="s">
        <v>27</v>
      </c>
      <c r="B18" s="9" t="s">
        <v>8</v>
      </c>
      <c r="C18" s="19" t="s">
        <v>37</v>
      </c>
      <c r="D18" s="18">
        <v>128200983</v>
      </c>
    </row>
    <row r="19" spans="1:4" x14ac:dyDescent="0.35">
      <c r="A19" s="17" t="s">
        <v>27</v>
      </c>
      <c r="B19" s="9" t="s">
        <v>8</v>
      </c>
      <c r="C19" s="19" t="s">
        <v>38</v>
      </c>
      <c r="D19" s="18">
        <v>165752043</v>
      </c>
    </row>
    <row r="20" spans="1:4" x14ac:dyDescent="0.35">
      <c r="A20" s="17" t="s">
        <v>27</v>
      </c>
      <c r="B20" s="9" t="s">
        <v>8</v>
      </c>
      <c r="C20" s="19" t="s">
        <v>39</v>
      </c>
      <c r="D20" s="18">
        <v>1485736</v>
      </c>
    </row>
    <row r="21" spans="1:4" ht="15" thickBot="1" x14ac:dyDescent="0.4">
      <c r="A21" s="17" t="s">
        <v>40</v>
      </c>
      <c r="B21" s="9" t="s">
        <v>8</v>
      </c>
      <c r="C21" s="19" t="s">
        <v>41</v>
      </c>
      <c r="D21" s="18">
        <v>209204612</v>
      </c>
    </row>
    <row r="22" spans="1:4" ht="15" thickBot="1" x14ac:dyDescent="0.4">
      <c r="A22" s="40" t="s">
        <v>42</v>
      </c>
      <c r="B22" s="41"/>
      <c r="C22" s="41"/>
      <c r="D22" s="3">
        <f>SUM(D9:D21)</f>
        <v>779060833</v>
      </c>
    </row>
    <row r="23" spans="1:4" x14ac:dyDescent="0.35">
      <c r="A23" s="17" t="s">
        <v>43</v>
      </c>
      <c r="B23" s="12" t="s">
        <v>44</v>
      </c>
      <c r="C23" s="10" t="s">
        <v>45</v>
      </c>
      <c r="D23" s="18">
        <v>1504471</v>
      </c>
    </row>
    <row r="24" spans="1:4" x14ac:dyDescent="0.35">
      <c r="A24" s="17" t="s">
        <v>43</v>
      </c>
      <c r="B24" s="12" t="s">
        <v>44</v>
      </c>
      <c r="C24" s="10" t="s">
        <v>46</v>
      </c>
      <c r="D24" s="18">
        <v>636960</v>
      </c>
    </row>
    <row r="25" spans="1:4" ht="15" thickBot="1" x14ac:dyDescent="0.4">
      <c r="A25" s="17" t="s">
        <v>43</v>
      </c>
      <c r="B25" s="12" t="s">
        <v>44</v>
      </c>
      <c r="C25" s="10" t="s">
        <v>47</v>
      </c>
      <c r="D25" s="18">
        <v>12712124</v>
      </c>
    </row>
    <row r="26" spans="1:4" ht="15" thickBot="1" x14ac:dyDescent="0.4">
      <c r="A26" s="40" t="s">
        <v>48</v>
      </c>
      <c r="B26" s="41"/>
      <c r="C26" s="41"/>
      <c r="D26" s="3">
        <f>SUM(D23:D25)</f>
        <v>14853555</v>
      </c>
    </row>
    <row r="27" spans="1:4" x14ac:dyDescent="0.35">
      <c r="A27" s="17" t="s">
        <v>49</v>
      </c>
      <c r="B27" s="12" t="s">
        <v>50</v>
      </c>
      <c r="C27" s="10" t="s">
        <v>51</v>
      </c>
      <c r="D27" s="18">
        <v>86484069</v>
      </c>
    </row>
    <row r="28" spans="1:4" x14ac:dyDescent="0.35">
      <c r="A28" s="17" t="s">
        <v>49</v>
      </c>
      <c r="B28" s="12" t="s">
        <v>50</v>
      </c>
      <c r="C28" s="10" t="s">
        <v>52</v>
      </c>
      <c r="D28" s="18">
        <v>84995619</v>
      </c>
    </row>
    <row r="29" spans="1:4" x14ac:dyDescent="0.35">
      <c r="A29" s="17" t="s">
        <v>49</v>
      </c>
      <c r="B29" s="12" t="s">
        <v>50</v>
      </c>
      <c r="C29" s="10" t="s">
        <v>53</v>
      </c>
      <c r="D29" s="18">
        <v>53596458</v>
      </c>
    </row>
    <row r="30" spans="1:4" ht="15" thickBot="1" x14ac:dyDescent="0.4">
      <c r="A30" s="17" t="s">
        <v>49</v>
      </c>
      <c r="B30" s="12" t="s">
        <v>50</v>
      </c>
      <c r="C30" s="10" t="s">
        <v>54</v>
      </c>
      <c r="D30" s="18">
        <v>47135729</v>
      </c>
    </row>
    <row r="31" spans="1:4" ht="15" thickBot="1" x14ac:dyDescent="0.4">
      <c r="A31" s="40" t="s">
        <v>55</v>
      </c>
      <c r="B31" s="41"/>
      <c r="C31" s="41"/>
      <c r="D31" s="3">
        <f>SUM(D27:D30)</f>
        <v>272211875</v>
      </c>
    </row>
    <row r="32" spans="1:4" x14ac:dyDescent="0.35">
      <c r="A32" s="17" t="s">
        <v>56</v>
      </c>
      <c r="B32" s="12" t="s">
        <v>57</v>
      </c>
      <c r="C32" s="10" t="s">
        <v>58</v>
      </c>
      <c r="D32" s="18">
        <v>2121987</v>
      </c>
    </row>
    <row r="33" spans="1:4" x14ac:dyDescent="0.35">
      <c r="A33" s="17" t="s">
        <v>56</v>
      </c>
      <c r="B33" s="12" t="s">
        <v>57</v>
      </c>
      <c r="C33" s="10" t="s">
        <v>59</v>
      </c>
      <c r="D33" s="18">
        <v>8424373</v>
      </c>
    </row>
    <row r="34" spans="1:4" x14ac:dyDescent="0.35">
      <c r="A34" s="17" t="s">
        <v>56</v>
      </c>
      <c r="B34" s="12" t="s">
        <v>57</v>
      </c>
      <c r="C34" s="10" t="s">
        <v>60</v>
      </c>
      <c r="D34" s="18">
        <v>23967535</v>
      </c>
    </row>
    <row r="35" spans="1:4" x14ac:dyDescent="0.35">
      <c r="A35" s="17" t="s">
        <v>56</v>
      </c>
      <c r="B35" s="12" t="s">
        <v>57</v>
      </c>
      <c r="C35" s="10" t="s">
        <v>61</v>
      </c>
      <c r="D35" s="18">
        <v>1591973</v>
      </c>
    </row>
    <row r="36" spans="1:4" x14ac:dyDescent="0.35">
      <c r="A36" s="17" t="s">
        <v>56</v>
      </c>
      <c r="B36" s="12" t="s">
        <v>57</v>
      </c>
      <c r="C36" s="10" t="s">
        <v>62</v>
      </c>
      <c r="D36" s="18">
        <v>7585105</v>
      </c>
    </row>
    <row r="37" spans="1:4" ht="15" thickBot="1" x14ac:dyDescent="0.4">
      <c r="A37" s="17" t="s">
        <v>56</v>
      </c>
      <c r="B37" s="12" t="s">
        <v>57</v>
      </c>
      <c r="C37" s="10" t="s">
        <v>63</v>
      </c>
      <c r="D37" s="18">
        <v>6000230</v>
      </c>
    </row>
    <row r="38" spans="1:4" ht="15" thickBot="1" x14ac:dyDescent="0.4">
      <c r="A38" s="40" t="s">
        <v>64</v>
      </c>
      <c r="B38" s="41"/>
      <c r="C38" s="41"/>
      <c r="D38" s="3">
        <f>SUM(D32:D37)</f>
        <v>49691203</v>
      </c>
    </row>
    <row r="39" spans="1:4" x14ac:dyDescent="0.35">
      <c r="A39" s="17" t="s">
        <v>65</v>
      </c>
      <c r="B39" s="9" t="s">
        <v>66</v>
      </c>
      <c r="C39" s="10" t="s">
        <v>67</v>
      </c>
      <c r="D39" s="18">
        <v>784700</v>
      </c>
    </row>
    <row r="40" spans="1:4" x14ac:dyDescent="0.35">
      <c r="A40" s="17" t="s">
        <v>65</v>
      </c>
      <c r="B40" s="9" t="s">
        <v>66</v>
      </c>
      <c r="C40" s="10" t="s">
        <v>68</v>
      </c>
      <c r="D40" s="18">
        <v>580550</v>
      </c>
    </row>
    <row r="41" spans="1:4" x14ac:dyDescent="0.35">
      <c r="A41" s="17" t="s">
        <v>65</v>
      </c>
      <c r="B41" s="9" t="s">
        <v>66</v>
      </c>
      <c r="C41" s="10" t="s">
        <v>69</v>
      </c>
      <c r="D41" s="18">
        <v>56840</v>
      </c>
    </row>
    <row r="42" spans="1:4" x14ac:dyDescent="0.35">
      <c r="A42" s="17" t="s">
        <v>65</v>
      </c>
      <c r="B42" s="9" t="s">
        <v>66</v>
      </c>
      <c r="C42" s="10" t="s">
        <v>70</v>
      </c>
      <c r="D42" s="18">
        <v>122700</v>
      </c>
    </row>
    <row r="43" spans="1:4" x14ac:dyDescent="0.35">
      <c r="A43" s="17" t="s">
        <v>65</v>
      </c>
      <c r="B43" s="9" t="s">
        <v>66</v>
      </c>
      <c r="C43" s="10" t="s">
        <v>71</v>
      </c>
      <c r="D43" s="18">
        <v>3610339</v>
      </c>
    </row>
    <row r="44" spans="1:4" x14ac:dyDescent="0.35">
      <c r="A44" s="17" t="s">
        <v>65</v>
      </c>
      <c r="B44" s="9" t="s">
        <v>66</v>
      </c>
      <c r="C44" s="10" t="s">
        <v>72</v>
      </c>
      <c r="D44" s="18">
        <v>13389649</v>
      </c>
    </row>
    <row r="45" spans="1:4" x14ac:dyDescent="0.35">
      <c r="A45" s="17" t="s">
        <v>65</v>
      </c>
      <c r="B45" s="9" t="s">
        <v>66</v>
      </c>
      <c r="C45" s="10" t="s">
        <v>73</v>
      </c>
      <c r="D45" s="18">
        <v>3742032</v>
      </c>
    </row>
    <row r="46" spans="1:4" x14ac:dyDescent="0.35">
      <c r="A46" s="17" t="s">
        <v>65</v>
      </c>
      <c r="B46" s="9" t="s">
        <v>66</v>
      </c>
      <c r="C46" s="10" t="s">
        <v>74</v>
      </c>
      <c r="D46" s="18">
        <v>4308725</v>
      </c>
    </row>
    <row r="47" spans="1:4" x14ac:dyDescent="0.35">
      <c r="A47" s="17" t="s">
        <v>65</v>
      </c>
      <c r="B47" s="9" t="s">
        <v>66</v>
      </c>
      <c r="C47" s="10" t="s">
        <v>75</v>
      </c>
      <c r="D47" s="18">
        <v>615480</v>
      </c>
    </row>
    <row r="48" spans="1:4" x14ac:dyDescent="0.35">
      <c r="A48" s="17" t="s">
        <v>65</v>
      </c>
      <c r="B48" s="9" t="s">
        <v>66</v>
      </c>
      <c r="C48" s="10" t="s">
        <v>76</v>
      </c>
      <c r="D48" s="18">
        <v>313700</v>
      </c>
    </row>
    <row r="49" spans="1:4" x14ac:dyDescent="0.35">
      <c r="A49" s="17" t="s">
        <v>65</v>
      </c>
      <c r="B49" s="9" t="s">
        <v>66</v>
      </c>
      <c r="C49" s="10" t="s">
        <v>77</v>
      </c>
      <c r="D49" s="18">
        <v>23404019</v>
      </c>
    </row>
    <row r="50" spans="1:4" x14ac:dyDescent="0.35">
      <c r="A50" s="17" t="s">
        <v>65</v>
      </c>
      <c r="B50" s="9" t="s">
        <v>66</v>
      </c>
      <c r="C50" s="10" t="s">
        <v>33</v>
      </c>
      <c r="D50" s="18">
        <v>35327424</v>
      </c>
    </row>
    <row r="51" spans="1:4" x14ac:dyDescent="0.35">
      <c r="A51" s="17" t="s">
        <v>65</v>
      </c>
      <c r="B51" s="9" t="s">
        <v>66</v>
      </c>
      <c r="C51" s="10" t="s">
        <v>78</v>
      </c>
      <c r="D51" s="18">
        <v>6497446</v>
      </c>
    </row>
    <row r="52" spans="1:4" ht="15" thickBot="1" x14ac:dyDescent="0.4">
      <c r="A52" s="17" t="s">
        <v>65</v>
      </c>
      <c r="B52" s="9" t="s">
        <v>66</v>
      </c>
      <c r="C52" s="10" t="s">
        <v>79</v>
      </c>
      <c r="D52" s="18">
        <v>124127138</v>
      </c>
    </row>
    <row r="53" spans="1:4" ht="15" thickBot="1" x14ac:dyDescent="0.4">
      <c r="A53" s="40" t="s">
        <v>80</v>
      </c>
      <c r="B53" s="41"/>
      <c r="C53" s="41"/>
      <c r="D53" s="3">
        <f>SUM(D39:D52)</f>
        <v>216880742</v>
      </c>
    </row>
    <row r="54" spans="1:4" x14ac:dyDescent="0.35">
      <c r="A54" s="17" t="s">
        <v>81</v>
      </c>
      <c r="B54" s="12" t="s">
        <v>82</v>
      </c>
      <c r="C54" s="10" t="s">
        <v>83</v>
      </c>
      <c r="D54" s="18">
        <v>151205416</v>
      </c>
    </row>
    <row r="55" spans="1:4" x14ac:dyDescent="0.35">
      <c r="A55" s="17" t="s">
        <v>81</v>
      </c>
      <c r="B55" s="12" t="s">
        <v>82</v>
      </c>
      <c r="C55" s="10" t="s">
        <v>84</v>
      </c>
      <c r="D55" s="18">
        <v>50563006</v>
      </c>
    </row>
    <row r="56" spans="1:4" x14ac:dyDescent="0.35">
      <c r="A56" s="17" t="s">
        <v>81</v>
      </c>
      <c r="B56" s="9" t="s">
        <v>82</v>
      </c>
      <c r="C56" s="10" t="s">
        <v>85</v>
      </c>
      <c r="D56" s="18">
        <v>62155293</v>
      </c>
    </row>
    <row r="57" spans="1:4" x14ac:dyDescent="0.35">
      <c r="A57" s="17" t="s">
        <v>81</v>
      </c>
      <c r="B57" s="12" t="s">
        <v>82</v>
      </c>
      <c r="C57" s="10" t="s">
        <v>86</v>
      </c>
      <c r="D57" s="18">
        <v>2907505</v>
      </c>
    </row>
    <row r="58" spans="1:4" x14ac:dyDescent="0.35">
      <c r="A58" s="17" t="s">
        <v>81</v>
      </c>
      <c r="B58" s="12" t="s">
        <v>82</v>
      </c>
      <c r="C58" s="10" t="s">
        <v>87</v>
      </c>
      <c r="D58" s="18">
        <v>22959111</v>
      </c>
    </row>
    <row r="59" spans="1:4" ht="15" thickBot="1" x14ac:dyDescent="0.4">
      <c r="A59" s="17" t="s">
        <v>81</v>
      </c>
      <c r="B59" s="12" t="s">
        <v>82</v>
      </c>
      <c r="C59" s="10" t="s">
        <v>88</v>
      </c>
      <c r="D59" s="18">
        <v>197940217</v>
      </c>
    </row>
    <row r="60" spans="1:4" ht="15" thickBot="1" x14ac:dyDescent="0.4">
      <c r="A60" s="40" t="s">
        <v>82</v>
      </c>
      <c r="B60" s="41"/>
      <c r="C60" s="41"/>
      <c r="D60" s="3">
        <f>SUM(D54:D59)</f>
        <v>487730548</v>
      </c>
    </row>
  </sheetData>
  <mergeCells count="7">
    <mergeCell ref="A60:C60"/>
    <mergeCell ref="A8:C8"/>
    <mergeCell ref="A22:C22"/>
    <mergeCell ref="A26:C26"/>
    <mergeCell ref="A31:C31"/>
    <mergeCell ref="A38:C38"/>
    <mergeCell ref="A53:C5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H1:S4"/>
  <sheetViews>
    <sheetView zoomScale="89" zoomScaleNormal="89" workbookViewId="0">
      <selection activeCell="AF33" sqref="AF33"/>
    </sheetView>
  </sheetViews>
  <sheetFormatPr baseColWidth="10" defaultRowHeight="14.5" x14ac:dyDescent="0.35"/>
  <cols>
    <col min="9" max="9" width="48" bestFit="1" customWidth="1"/>
  </cols>
  <sheetData>
    <row r="1" spans="8:19" x14ac:dyDescent="0.35">
      <c r="H1" s="31" t="s">
        <v>102</v>
      </c>
      <c r="I1" s="31" t="s">
        <v>103</v>
      </c>
      <c r="J1" s="31" t="s">
        <v>104</v>
      </c>
      <c r="K1" s="31" t="s">
        <v>105</v>
      </c>
      <c r="L1" s="31" t="s">
        <v>106</v>
      </c>
      <c r="M1" s="31" t="s">
        <v>107</v>
      </c>
      <c r="N1" s="31" t="s">
        <v>108</v>
      </c>
      <c r="O1" s="31" t="s">
        <v>109</v>
      </c>
      <c r="P1" s="31" t="s">
        <v>110</v>
      </c>
      <c r="Q1" s="31" t="s">
        <v>111</v>
      </c>
      <c r="R1" s="31" t="s">
        <v>112</v>
      </c>
      <c r="S1" s="31" t="s">
        <v>113</v>
      </c>
    </row>
    <row r="2" spans="8:19" x14ac:dyDescent="0.35">
      <c r="H2">
        <v>21222</v>
      </c>
      <c r="I2" t="s">
        <v>114</v>
      </c>
      <c r="J2">
        <v>36206</v>
      </c>
      <c r="K2">
        <v>1250200</v>
      </c>
      <c r="L2" s="32">
        <v>42395</v>
      </c>
      <c r="M2" s="32">
        <v>42405</v>
      </c>
      <c r="N2">
        <v>0</v>
      </c>
      <c r="O2">
        <v>1250200</v>
      </c>
      <c r="P2">
        <v>0</v>
      </c>
      <c r="Q2">
        <v>0</v>
      </c>
      <c r="R2">
        <v>0</v>
      </c>
      <c r="S2" t="s">
        <v>115</v>
      </c>
    </row>
    <row r="4" spans="8:19" x14ac:dyDescent="0.35">
      <c r="P4" s="33" t="s">
        <v>116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REPORTE FT022 OCTUBRE</vt:lpstr>
      <vt:lpstr>SOPORTE PPNA FT010</vt:lpstr>
      <vt:lpstr>SOPORTE DEPURACION IPS NIVEL 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DEYANIRA LOPEZ BALLESTEROS</dc:creator>
  <cp:lastModifiedBy>MARIA DEYANIRA LOPEZ BALLESTEROS</cp:lastModifiedBy>
  <dcterms:created xsi:type="dcterms:W3CDTF">2020-10-08T20:32:29Z</dcterms:created>
  <dcterms:modified xsi:type="dcterms:W3CDTF">2020-10-09T19:39:55Z</dcterms:modified>
</cp:coreProperties>
</file>