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uquec\2023\CIRCULAR 011\JULIO\"/>
    </mc:Choice>
  </mc:AlternateContent>
  <xr:revisionPtr revIDLastSave="0" documentId="13_ncr:1_{CC078E44-1D6B-4FF6-93DB-AC6FEBB9FBEF}" xr6:coauthVersionLast="36" xr6:coauthVersionMax="47" xr10:uidLastSave="{00000000-0000-0000-0000-000000000000}"/>
  <bookViews>
    <workbookView xWindow="0" yWindow="0" windowWidth="28800" windowHeight="11505" tabRatio="598" firstSheet="6" activeTab="8" xr2:uid="{CE9BA761-04AB-46B8-81EC-AFDBA52A24EF}"/>
  </bookViews>
  <sheets>
    <sheet name="REPORTE JUNIO" sheetId="12" state="hidden" r:id="rId1"/>
    <sheet name="PAGOS MAYO" sheetId="10" state="hidden" r:id="rId2"/>
    <sheet name="CONSOLIDADOFT022" sheetId="24" r:id="rId3"/>
    <sheet name="PNA REPORTE JULIO" sheetId="19" r:id="rId4"/>
    <sheet name="PAGOS REALES JULIO" sheetId="18" r:id="rId5"/>
    <sheet name="PAGOS JULIO" sheetId="16" r:id="rId6"/>
    <sheet name="FT022 REPORTE RECOBROS JUL 2023" sheetId="20" r:id="rId7"/>
    <sheet name=" PAGOS JUL 2023 " sheetId="21" r:id="rId8"/>
    <sheet name="FT022 REPORTE COBROS JULIO-23" sheetId="22" r:id="rId9"/>
    <sheet name=" PAGOS JUL 2023  (2)" sheetId="23" r:id="rId10"/>
  </sheets>
  <definedNames>
    <definedName name="_xlnm._FilterDatabase" localSheetId="8" hidden="1">'FT022 REPORTE COBROS JULIO-23'!$A$1:$I$8</definedName>
    <definedName name="_xlnm._FilterDatabase" localSheetId="6" hidden="1">'FT022 REPORTE RECOBROS JUL 2023'!$A$1:$I$9</definedName>
    <definedName name="_xlnm._FilterDatabase" localSheetId="1" hidden="1">'PAGOS MAYO'!$A$1:$AY$44</definedName>
    <definedName name="_xlnm._FilterDatabase" localSheetId="3" hidden="1">'PNA REPORTE JULIO'!$A$1:$J$8</definedName>
    <definedName name="_xlnm._FilterDatabase" localSheetId="0" hidden="1">'REPORTE JUNIO'!$A$1:$J$196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2" l="1"/>
  <c r="G8" i="22"/>
  <c r="F8" i="22"/>
  <c r="H9" i="20" l="1"/>
  <c r="G9" i="20"/>
  <c r="F9" i="20"/>
  <c r="D36" i="18" l="1"/>
  <c r="D31" i="18"/>
  <c r="D25" i="18"/>
  <c r="D20" i="18"/>
  <c r="D15" i="18"/>
  <c r="D9" i="18"/>
  <c r="D3" i="18"/>
  <c r="J3" i="19" l="1"/>
  <c r="J4" i="19"/>
  <c r="J5" i="19"/>
  <c r="J6" i="19"/>
  <c r="J7" i="19"/>
  <c r="J8" i="19"/>
  <c r="J2" i="19"/>
  <c r="J157" i="12" l="1"/>
  <c r="J93" i="12"/>
  <c r="J82" i="12"/>
  <c r="J49" i="12"/>
  <c r="J32" i="12"/>
  <c r="J25" i="12"/>
  <c r="J38" i="12" l="1"/>
  <c r="J190" i="12"/>
  <c r="J140" i="12"/>
  <c r="J35" i="12"/>
  <c r="J8" i="12"/>
  <c r="J71" i="12"/>
  <c r="J192" i="12"/>
  <c r="J4" i="12"/>
  <c r="J6" i="12"/>
  <c r="J14" i="12"/>
  <c r="J19" i="12"/>
  <c r="J23" i="12"/>
  <c r="J17" i="12"/>
  <c r="J9" i="12"/>
  <c r="J2" i="12"/>
  <c r="J46" i="12"/>
  <c r="J28" i="12"/>
  <c r="J30" i="12"/>
  <c r="J183" i="12"/>
  <c r="J12" i="12"/>
  <c r="J10" i="12"/>
</calcChain>
</file>

<file path=xl/sharedStrings.xml><?xml version="1.0" encoding="utf-8"?>
<sst xmlns="http://schemas.openxmlformats.org/spreadsheetml/2006/main" count="1782" uniqueCount="497">
  <si>
    <t>TIPO ID</t>
  </si>
  <si>
    <t>NIT</t>
  </si>
  <si>
    <t>NOMBRE INSTITUCION PRESTADORA  DE SERVICIOS DE SALUD</t>
  </si>
  <si>
    <t>FECHA DE COMPROMISO</t>
  </si>
  <si>
    <t>TIPO VALOR CONCILIADO</t>
  </si>
  <si>
    <t>VALOR PENDIENTE MAYO</t>
  </si>
  <si>
    <t>FECHA</t>
  </si>
  <si>
    <t>NI</t>
  </si>
  <si>
    <t>E.S.E. HOSPITAL GENERAL DE MEDELLIN LUZ CASTRO DE GUTIERREZ</t>
  </si>
  <si>
    <t>E.S.E. HOSPITAL LA MARIA</t>
  </si>
  <si>
    <t>HOSPITAL PABLO TOBÓN URIBE</t>
  </si>
  <si>
    <t>FUNDACION AMIGOS DE LA SALUD (MONTERIA)</t>
  </si>
  <si>
    <t xml:space="preserve">FUNDACION HOSPITALARIA SAN VICENTE DE PAÚL - MEDELLIN </t>
  </si>
  <si>
    <t>ESE METROSALUD</t>
  </si>
  <si>
    <t>INSTITUTO DE CANCEROLOGIA S.A. (IDC) MEDELLIN</t>
  </si>
  <si>
    <t>E.S.E. HOSPITAL MANUEL URIBE ANGEL DE ENVIGADO</t>
  </si>
  <si>
    <t>CENTRO CARDIOVASCULAR COLOMBIANO - CLINICA SANTA MARIA</t>
  </si>
  <si>
    <t>E.S.E. HOSPITAL MARCO FIDEL SUAREZ DE BELLO</t>
  </si>
  <si>
    <t>PROMOTORA MEDICA Y ODONTOLOGICA DE ANTIOQUIA SA</t>
  </si>
  <si>
    <t>CLINICA UNIVERSITARIA - UNIVERSIDAD PONTIFICIA  BOLIVARIANA</t>
  </si>
  <si>
    <t>FUNDACION CLINICA DEL NORTE</t>
  </si>
  <si>
    <t>SERVIUCIS - UCI SANTA MARIA DEL DARIEN DE APARTADO</t>
  </si>
  <si>
    <t>FUNDACION HOSPITALARIA SAN VICENTE DE PAUL CENTROS ESPECIALIZADOS -RIONEGRO</t>
  </si>
  <si>
    <t>E.S.E. HOSPITAL SAN JUAN DE DIOS - SANTA FE DE ANTIOQUIA</t>
  </si>
  <si>
    <t>E.S.E HOSPITAL SAN JERONIMO DE MONTERIA</t>
  </si>
  <si>
    <t>E.S.E. HOSPITAL SAN VICENTE DE PAUL - CALDAS</t>
  </si>
  <si>
    <t>E.S.E. HOSPITAL CESAR URIBE PIEDRAHITA - CAUCASIA</t>
  </si>
  <si>
    <t>ANGIOSUR S.A.S.</t>
  </si>
  <si>
    <t>E.S.E. HOSPITAL SAN RAFAEL - ITAGUÍ</t>
  </si>
  <si>
    <t>CORPORACION IPS SALUDCOOP</t>
  </si>
  <si>
    <t>PROMOTORA MEDICA LAS AMERICAS S.A.</t>
  </si>
  <si>
    <t>CLINICA SOMER - SOCIEDAD MEDICA RIONEGRO S.A</t>
  </si>
  <si>
    <t>I.P.S. UNIVERSITARIA - HOSPITAL ALMA MÁTER DE ANTIOQUIA</t>
  </si>
  <si>
    <t>E.S.E HOSPITAL SAN JUAN DE DIOS RIONEGRO</t>
  </si>
  <si>
    <t>COMUNIDAD HNAS DOMINICAS DE LA PRESENTACION - CLINICA EL ROSARIO</t>
  </si>
  <si>
    <t xml:space="preserve">CORPORACION HOSPITAL INFANTIL CONCEJO DE MEDELLIN </t>
  </si>
  <si>
    <t>PROMOTORA CLINICA ZONA FRANCA DE URABA S.A.S CLINICA PANAMERICANA DE APARTADO</t>
  </si>
  <si>
    <t>CENTRO CARDIOVASCULAR SOMER - INCARE S.A.</t>
  </si>
  <si>
    <t>E.S.E. HOSPITAL SAN RAFAEL - YOLOMBO</t>
  </si>
  <si>
    <t>SOCIEDAD MEDICA ANTIOQUEÑA S.A - CLÍNICA SOMA</t>
  </si>
  <si>
    <t>INVERSIONES MEDICAS DE ANTIOQUIA S.A. CLINICA LAS VEGAS</t>
  </si>
  <si>
    <t>SALUDTREC SAS I.P.S  -MEDICINA DOMICILIARIA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</si>
  <si>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</si>
  <si>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</si>
  <si>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</si>
  <si>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</si>
  <si>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</si>
  <si>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</si>
  <si>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</si>
  <si>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</si>
  <si>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</si>
  <si>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</si>
  <si>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I.P.S. AUTONOMIA Y SALUD SAS - MEDELLIN</t>
  </si>
  <si>
    <t>FUNDACIÓN INSTITUTO NEUROLÓGICO DE COLOMBIA - INDEC</t>
  </si>
  <si>
    <t>E.S.E. HOSPITAL SAN JUAN DE DIOS - YARUMAL</t>
  </si>
  <si>
    <t>EMPRESA SOCIAL DEL ESTADO HOSPITAL LA MISERICORDIA</t>
  </si>
  <si>
    <t>ESE HOSPITAL UNIVERSITARIO SAN JORGE DE PEREIRA</t>
  </si>
  <si>
    <t>E.S.E. HOSPITAL FRANCISCO VALDERRAMA - TURBO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</si>
  <si>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</si>
  <si>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</si>
  <si>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</si>
  <si>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</si>
  <si>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</si>
  <si>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</si>
  <si>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</si>
  <si>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</si>
  <si>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</si>
  <si>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</si>
  <si>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</si>
  <si>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</si>
  <si>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</si>
  <si>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</si>
  <si>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</si>
  <si>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</si>
  <si>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</si>
  <si>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</si>
  <si>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INSTITUTO CARDIOVASCULAR - INCARE LAS VEGAS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</si>
  <si>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</si>
  <si>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</si>
  <si>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</si>
  <si>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</si>
  <si>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</si>
  <si>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</si>
  <si>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</si>
  <si>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</si>
  <si>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</si>
  <si>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</si>
  <si>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</si>
  <si>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</si>
  <si>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</si>
  <si>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</si>
  <si>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</si>
  <si>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</si>
  <si>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</si>
  <si>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</si>
  <si>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</si>
  <si>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</si>
  <si>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</si>
  <si>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IPS FUNDACION SOMA - CHIGORODO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</si>
  <si>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</si>
  <si>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</si>
  <si>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</si>
  <si>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</si>
  <si>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</si>
  <si>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</si>
  <si>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</si>
  <si>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</si>
  <si>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</si>
  <si>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</si>
  <si>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</si>
  <si>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</si>
  <si>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</si>
  <si>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</si>
  <si>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ESPECIALIDADES MEDICAS METROPOLITANAS - EMMSA CLINICA ESPECIALIZADA</t>
  </si>
  <si>
    <t>GYO MEDICAL IPS SAS</t>
  </si>
  <si>
    <t>CLINICA OFTALMOLOGICA DE ANTIOQUIA  CLOFAN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</si>
  <si>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</si>
  <si>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</si>
  <si>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</si>
  <si>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</si>
  <si>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</si>
  <si>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</si>
  <si>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</si>
  <si>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</si>
  <si>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</si>
  <si>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</si>
  <si>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</si>
  <si>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</si>
  <si>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</si>
  <si>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</si>
  <si>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</si>
  <si>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</si>
  <si>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</si>
  <si>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</si>
  <si>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</si>
  <si>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</si>
  <si>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</si>
  <si>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</si>
  <si>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</si>
  <si>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</si>
  <si>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</si>
  <si>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</si>
  <si>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</si>
  <si>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FUNDACION UNIDAD DE CUIDADOS INTENSIVOS DOÑA PILAR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</si>
  <si>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</si>
  <si>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</si>
  <si>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</si>
  <si>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</si>
  <si>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</si>
  <si>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</si>
  <si>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</si>
  <si>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</si>
  <si>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</si>
  <si>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</si>
  <si>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</si>
  <si>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</si>
  <si>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</si>
  <si>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</si>
  <si>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</si>
  <si>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</si>
  <si>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</si>
  <si>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</si>
  <si>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</si>
  <si>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</si>
  <si>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</si>
  <si>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</si>
  <si>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</si>
  <si>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</si>
  <si>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</si>
  <si>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</si>
  <si>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</si>
  <si>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</si>
  <si>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</si>
  <si>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</si>
  <si>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</si>
  <si>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</si>
  <si>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</si>
  <si>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</si>
  <si>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</si>
  <si>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</si>
  <si>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</si>
  <si>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</si>
  <si>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</si>
  <si>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</si>
  <si>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</si>
  <si>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</si>
  <si>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</si>
  <si>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</si>
  <si>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CLINICA SAN JUAN DE DIOS LA CEJA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</si>
  <si>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</si>
  <si>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</si>
  <si>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</si>
  <si>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</si>
  <si>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</si>
  <si>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</si>
  <si>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</si>
  <si>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ESE. HOSPITAL HOSPITAL SAN JUAN DE DIOS DE HONDA - TOLIMA</t>
  </si>
  <si>
    <t>I.P.S. CORAXON S.A.S</t>
  </si>
  <si>
    <t>SERVIUCIS - UCI VALLE DE SAN NICOLAS DE RIONEGRO</t>
  </si>
  <si>
    <t>CENTRO ONCOLOGICO DE ANTIOQUIA S.A.</t>
  </si>
  <si>
    <t>CAMBIA TU VIDA IPS S.A.S.</t>
  </si>
  <si>
    <t>VALOR CONCILIADO JUNIO</t>
  </si>
  <si>
    <t xml:space="preserve">PAGOS EFECTUADOS MES JUNIO </t>
  </si>
  <si>
    <t>VALOR PENDIENTE JUNIO</t>
  </si>
  <si>
    <t>01062023</t>
  </si>
  <si>
    <t>E.S.E. HOSPITAL CESAR URIBE PIEDRAHITA - PUERTO BERRIO</t>
  </si>
  <si>
    <t>CLINICA INFANTIL SANTA ANA</t>
  </si>
  <si>
    <t>DEPARTAMENTO</t>
  </si>
  <si>
    <t>MUNICIPIO</t>
  </si>
  <si>
    <t>ACREEDOR</t>
  </si>
  <si>
    <t>CODIGO</t>
  </si>
  <si>
    <t>NATURALEZA</t>
  </si>
  <si>
    <t>NIVEL II</t>
  </si>
  <si>
    <t>INSTITUCION</t>
  </si>
  <si>
    <t xml:space="preserve">NUMERO DEL CONTRATO  - RPC </t>
  </si>
  <si>
    <t>URGENCIAS</t>
  </si>
  <si>
    <t>LINEA DE PAGO</t>
  </si>
  <si>
    <t>FECHA RADICACION GOBERNACION</t>
  </si>
  <si>
    <t>NUMERO RADICACION GOBERNACION</t>
  </si>
  <si>
    <t>VIGENCIA - MES PRESTACION SERVICIO</t>
  </si>
  <si>
    <t>VIGENCIA AÑO PRESTACION DEL SERVICIO</t>
  </si>
  <si>
    <t>FECHA ACTA DE PAGO</t>
  </si>
  <si>
    <t>NUMERO ACTA DE PAGO</t>
  </si>
  <si>
    <t>DESPLAZADOS</t>
  </si>
  <si>
    <t>URGENCIAS VINCULADOS</t>
  </si>
  <si>
    <t>EXTRANJEROS</t>
  </si>
  <si>
    <t>EXTRANJEROS TUTELAS</t>
  </si>
  <si>
    <t>TUTELAS</t>
  </si>
  <si>
    <t>INIMPUTABLES</t>
  </si>
  <si>
    <t>VALOR TOTAL AVALADO</t>
  </si>
  <si>
    <t>VALOR PAGADO</t>
  </si>
  <si>
    <t>VALOR PENDIENTE DE PAGO</t>
  </si>
  <si>
    <t>FECHA ENTREGA TESORERIA</t>
  </si>
  <si>
    <t>FECHA DE PAGO</t>
  </si>
  <si>
    <t>DESCRIPCIÓN</t>
  </si>
  <si>
    <t>*</t>
  </si>
  <si>
    <t xml:space="preserve">VERIFICAR DIFERENCIA </t>
  </si>
  <si>
    <t>FECHA LISTADO</t>
  </si>
  <si>
    <t>VALOR TOTAL LISTADO</t>
  </si>
  <si>
    <t>PROGRAMA DE PAGO</t>
  </si>
  <si>
    <t>POSPRE</t>
  </si>
  <si>
    <t>CENTRO GESTOR</t>
  </si>
  <si>
    <t>FONDO</t>
  </si>
  <si>
    <t>AREA FUNCIONAL</t>
  </si>
  <si>
    <t>CUENTA MAYOR</t>
  </si>
  <si>
    <t>CENTRO COSTOS</t>
  </si>
  <si>
    <t>ELEMENTO PEP</t>
  </si>
  <si>
    <t xml:space="preserve">IMPORTE MODIFICACIÓN </t>
  </si>
  <si>
    <t>VENCE</t>
  </si>
  <si>
    <t>CDP</t>
  </si>
  <si>
    <t xml:space="preserve">POSICION </t>
  </si>
  <si>
    <t>RPC</t>
  </si>
  <si>
    <t xml:space="preserve">FECHA RESOLUCION </t>
  </si>
  <si>
    <t>N° RESOLUCIÓN</t>
  </si>
  <si>
    <t>ANTIOQUIA</t>
  </si>
  <si>
    <t>APARTADO</t>
  </si>
  <si>
    <t>2200000567</t>
  </si>
  <si>
    <t>050450767202</t>
  </si>
  <si>
    <t>811,042,050-0</t>
  </si>
  <si>
    <t>PRIVADA</t>
  </si>
  <si>
    <t>NIVEL III</t>
  </si>
  <si>
    <t xml:space="preserve">SERVIUCIS </t>
  </si>
  <si>
    <t>X</t>
  </si>
  <si>
    <t>JUNIO</t>
  </si>
  <si>
    <t>06-2022</t>
  </si>
  <si>
    <t>PAGADO EN UN TOTAL DE $86,525,971</t>
  </si>
  <si>
    <t>PRS Deficit de Vigencias Anteriores</t>
  </si>
  <si>
    <t>2-3-2-02-02-009</t>
  </si>
  <si>
    <t>131D</t>
  </si>
  <si>
    <t>4-PS2619</t>
  </si>
  <si>
    <t>C19062</t>
  </si>
  <si>
    <t>131D30C831</t>
  </si>
  <si>
    <t>01-0083/012&gt;008</t>
  </si>
  <si>
    <t>3300029943</t>
  </si>
  <si>
    <t>4300038295</t>
  </si>
  <si>
    <t>2023060055463</t>
  </si>
  <si>
    <t>AGOSTO</t>
  </si>
  <si>
    <t>07-2022</t>
  </si>
  <si>
    <t>OCTUBRE</t>
  </si>
  <si>
    <t>08-2022</t>
  </si>
  <si>
    <t xml:space="preserve">ANTIOQUIA </t>
  </si>
  <si>
    <t xml:space="preserve">MEDELLÍN  </t>
  </si>
  <si>
    <t>2200001102</t>
  </si>
  <si>
    <t>050010212401</t>
  </si>
  <si>
    <t>890,982,608-1</t>
  </si>
  <si>
    <t>CLINICA CES - CORPORACION PARA ESTUDIOS DE LA SALUD</t>
  </si>
  <si>
    <t xml:space="preserve">JUNIO-SEPTIEMBRE </t>
  </si>
  <si>
    <t>02-2022</t>
  </si>
  <si>
    <t>PAGADO EN UN TOTAL DE $87,456,612</t>
  </si>
  <si>
    <t>4300038294</t>
  </si>
  <si>
    <t>2023060055462</t>
  </si>
  <si>
    <t xml:space="preserve">ENERO-MAR-ABRIL Y MAYO </t>
  </si>
  <si>
    <t>03-2022</t>
  </si>
  <si>
    <t xml:space="preserve">MARZO Y MAYO </t>
  </si>
  <si>
    <t>05-2022</t>
  </si>
  <si>
    <t>MAYO</t>
  </si>
  <si>
    <t>2200011505</t>
  </si>
  <si>
    <t>900,236,850-2</t>
  </si>
  <si>
    <t>ABRIL</t>
  </si>
  <si>
    <t>PAGADO EN UN TOTAL DE $102,711,136</t>
  </si>
  <si>
    <t>4300038292</t>
  </si>
  <si>
    <t>2023060055461</t>
  </si>
  <si>
    <t>03-A-2022</t>
  </si>
  <si>
    <t>DICIEMBRE</t>
  </si>
  <si>
    <t>01-2023</t>
  </si>
  <si>
    <t>NOVIEMBRE</t>
  </si>
  <si>
    <t>09-2022</t>
  </si>
  <si>
    <t>2400000010</t>
  </si>
  <si>
    <t>050010217801</t>
  </si>
  <si>
    <t>800,058,016-1</t>
  </si>
  <si>
    <t>PUBLICA</t>
  </si>
  <si>
    <t>JUYLIO-SEPTIEMBRE Y DICIEMBRE</t>
  </si>
  <si>
    <t>03-2023</t>
  </si>
  <si>
    <t>26/05/20230</t>
  </si>
  <si>
    <t>PAGADO EN UN TOTAL DE  $97,217,017</t>
  </si>
  <si>
    <t>4300038293</t>
  </si>
  <si>
    <t>2023060055460</t>
  </si>
  <si>
    <t>FEBRERO Y DE JUNIO A SEPTIEMBRE</t>
  </si>
  <si>
    <t>04-2023</t>
  </si>
  <si>
    <t>MARZO</t>
  </si>
  <si>
    <t>05-2023</t>
  </si>
  <si>
    <t>ENERO</t>
  </si>
  <si>
    <t>06-2023</t>
  </si>
  <si>
    <t>07-2023</t>
  </si>
  <si>
    <t xml:space="preserve">ENERO A SEPTIEMBRE </t>
  </si>
  <si>
    <t>10-2023</t>
  </si>
  <si>
    <t>11-2023</t>
  </si>
  <si>
    <t xml:space="preserve">ITAGUI    </t>
  </si>
  <si>
    <t>2400000098</t>
  </si>
  <si>
    <t>053600433901</t>
  </si>
  <si>
    <t>890,980,066-9</t>
  </si>
  <si>
    <t>CERTIFICADO AUDITORIA</t>
  </si>
  <si>
    <t>N.A</t>
  </si>
  <si>
    <t>PAGADA EN UN TOTAL DE 116,460,426</t>
  </si>
  <si>
    <t>3300030005</t>
  </si>
  <si>
    <t>4300038435</t>
  </si>
  <si>
    <t>2023060055459</t>
  </si>
  <si>
    <t>TUTELAS-VINCULADOS-EXTRANJEROS</t>
  </si>
  <si>
    <t>02-2023</t>
  </si>
  <si>
    <t>2200000599</t>
  </si>
  <si>
    <t>050010211001</t>
  </si>
  <si>
    <t>811,046,900-4</t>
  </si>
  <si>
    <t>EXTRANJEROS-TUTELAS</t>
  </si>
  <si>
    <t>01-A-2023</t>
  </si>
  <si>
    <t>NO GENERÓ PAGO.  SE DEVUELVE ORIGINAL A LA OFICINA DE ATENCION A LAS PERSONAS PARA SER ARCHIVADO EN LA CARPETA DEL AUIDITOR.</t>
  </si>
  <si>
    <t>2200014553</t>
  </si>
  <si>
    <t>900,038,926-4</t>
  </si>
  <si>
    <t>CLINICA CENTRAL FUNDADORES I.P.S. PROMEDAN</t>
  </si>
  <si>
    <t>???</t>
  </si>
  <si>
    <t>14-A-2021</t>
  </si>
  <si>
    <t>14-A-2022</t>
  </si>
  <si>
    <t>VINCULADOS</t>
  </si>
  <si>
    <t>JULIO</t>
  </si>
  <si>
    <t>2400000067</t>
  </si>
  <si>
    <t>890,904,646-7</t>
  </si>
  <si>
    <t>4600014043-4500057336</t>
  </si>
  <si>
    <t>INFO. SEG. 06-2022</t>
  </si>
  <si>
    <t>PAGADO EN UN TOTAL DE $149,871,153</t>
  </si>
  <si>
    <t>2400000073</t>
  </si>
  <si>
    <t>050010608601</t>
  </si>
  <si>
    <t>890,905,177-9</t>
  </si>
  <si>
    <t>4600015362-4500059502</t>
  </si>
  <si>
    <t xml:space="preserve">25 AL 31 DE MARZO </t>
  </si>
  <si>
    <t>INFO. SEG. 01-2023</t>
  </si>
  <si>
    <t>PAGADO EN UN  TOTAL DE  $1,438,761</t>
  </si>
  <si>
    <t>AGOSTO Y SEPTIEMBRE</t>
  </si>
  <si>
    <t>108-A-2022</t>
  </si>
  <si>
    <t>CALDAS</t>
  </si>
  <si>
    <t>2200000902</t>
  </si>
  <si>
    <t>890,907,215-1</t>
  </si>
  <si>
    <t>4600014058-4500057349</t>
  </si>
  <si>
    <t>INFO. SEG.04-2022</t>
  </si>
  <si>
    <t>PAGADA EN UN TOTAL DE $4,791,373</t>
  </si>
  <si>
    <t>2400000508</t>
  </si>
  <si>
    <t>900,226,451-4</t>
  </si>
  <si>
    <t xml:space="preserve">TUTELAS </t>
  </si>
  <si>
    <t xml:space="preserve">CÓRDOBA      </t>
  </si>
  <si>
    <t xml:space="preserve">MONTERIA  </t>
  </si>
  <si>
    <t>2200003124</t>
  </si>
  <si>
    <t>230010011601</t>
  </si>
  <si>
    <t>812,005,522-1</t>
  </si>
  <si>
    <t>2200000834</t>
  </si>
  <si>
    <t>0500102175</t>
  </si>
  <si>
    <t>890,900,518-4</t>
  </si>
  <si>
    <t>EXTRANJEROS-TUTELA</t>
  </si>
  <si>
    <t>32-A-2022</t>
  </si>
  <si>
    <t>RIONEGRO</t>
  </si>
  <si>
    <t>2200007587</t>
  </si>
  <si>
    <t>056151204401</t>
  </si>
  <si>
    <t>900,261,353-9</t>
  </si>
  <si>
    <t>07-A-2022</t>
  </si>
  <si>
    <t xml:space="preserve">EXTRANJEROS </t>
  </si>
  <si>
    <t>FEBRERO</t>
  </si>
  <si>
    <t>08-A-2022</t>
  </si>
  <si>
    <t>10-A-2022</t>
  </si>
  <si>
    <t>2200000854</t>
  </si>
  <si>
    <t>050010548201</t>
  </si>
  <si>
    <t>890,901,684-3</t>
  </si>
  <si>
    <t>OCTUBRE-NOVIEMBRE Y DICIEMBRE</t>
  </si>
  <si>
    <t>02-2020</t>
  </si>
  <si>
    <t>ENERO Y FEBRERO</t>
  </si>
  <si>
    <t>03-2020</t>
  </si>
  <si>
    <t>2200000050</t>
  </si>
  <si>
    <t>050010212001</t>
  </si>
  <si>
    <t>800,044,402-9</t>
  </si>
  <si>
    <t>2200000378</t>
  </si>
  <si>
    <t>0500105909</t>
  </si>
  <si>
    <t>811,016,192-8</t>
  </si>
  <si>
    <t>28-A-2022</t>
  </si>
  <si>
    <t>ENVIGADO</t>
  </si>
  <si>
    <t>2400000076</t>
  </si>
  <si>
    <t>052660491001</t>
  </si>
  <si>
    <t>890,906,347-9</t>
  </si>
  <si>
    <t>4600015364-4500059504</t>
  </si>
  <si>
    <t xml:space="preserve">CERTIFICADO AUDITORIA </t>
  </si>
  <si>
    <t>01-C-2023</t>
  </si>
  <si>
    <t>CERTIFICADO DE AUDITORIA DE CUENTAS MEDICAS</t>
  </si>
  <si>
    <t>02-C-2023</t>
  </si>
  <si>
    <t xml:space="preserve">LA CEJA   </t>
  </si>
  <si>
    <t>2200000881</t>
  </si>
  <si>
    <t>0537605926</t>
  </si>
  <si>
    <t>890,905,154-1</t>
  </si>
  <si>
    <t>CLINICA SAN JUAN DE DIOS - LA CEJA</t>
  </si>
  <si>
    <t>ENERO - FEBRERO Y MARZO</t>
  </si>
  <si>
    <t>PAGADA EN UN TOTAL DE $121,663,278</t>
  </si>
  <si>
    <t>3300030000</t>
  </si>
  <si>
    <t>4300038303</t>
  </si>
  <si>
    <t>2023060054978</t>
  </si>
  <si>
    <t>PAGADO EN UN  TOTAL DE $281,951,904</t>
  </si>
  <si>
    <t>3300030003</t>
  </si>
  <si>
    <t>4300038436</t>
  </si>
  <si>
    <t>2023060055369</t>
  </si>
  <si>
    <t>AVAL</t>
  </si>
  <si>
    <t>VALOR TOTAL PAGADO</t>
  </si>
  <si>
    <t xml:space="preserve"> </t>
  </si>
  <si>
    <t>TOTAL</t>
  </si>
  <si>
    <t>05-C-2023</t>
  </si>
  <si>
    <t>FECHA INGRESO A PRESUPUESTO</t>
  </si>
  <si>
    <t>N.A.</t>
  </si>
  <si>
    <t>CONTRATO VINCULADOS</t>
  </si>
  <si>
    <t xml:space="preserve">                                                                                                                                                                                         </t>
  </si>
  <si>
    <t>CERTIFICADO AUDITORIA DE CONTRATO</t>
  </si>
  <si>
    <t>03-C-2023</t>
  </si>
  <si>
    <t>BELLO</t>
  </si>
  <si>
    <t>2400000246</t>
  </si>
  <si>
    <t>050880561801</t>
  </si>
  <si>
    <t>890,985,703-5</t>
  </si>
  <si>
    <t>04-C-2023</t>
  </si>
  <si>
    <t>CONTRATO  VINCULADOS 4600015358-CR 4500059498</t>
  </si>
  <si>
    <t>CONTRATO  VINCULADOS 4600015361-CR 4500059501</t>
  </si>
  <si>
    <t>CERTIFICADO DE AUDITORIA DE CONTRATO</t>
  </si>
  <si>
    <t>09-C-2023</t>
  </si>
  <si>
    <t>CONTRATO 4600015359 RPC 4500059502</t>
  </si>
  <si>
    <t>CONTRATO 4600015359 RPC 4500059499</t>
  </si>
  <si>
    <t>CONTRATO 4600015360 RPC 4500059500</t>
  </si>
  <si>
    <t>CONTRATO 4600015363 RPC 4500059503</t>
  </si>
  <si>
    <t xml:space="preserve">CERTIFICADO DE AUDITORIA </t>
  </si>
  <si>
    <t>NA</t>
  </si>
  <si>
    <t>1-I-2023</t>
  </si>
  <si>
    <t>PAGADA EN UN TOTAL DE $287,109,056</t>
  </si>
  <si>
    <t>CONTRATO VINCULADOS 4600015363 CR ??</t>
  </si>
  <si>
    <t>CONTRATO VINCULADOS  CR 4500059498</t>
  </si>
  <si>
    <t xml:space="preserve">PAGOS EFECTUADOS MES JULIO </t>
  </si>
  <si>
    <t>01072023</t>
  </si>
  <si>
    <t>VALOR CONCILIADO JULIO</t>
  </si>
  <si>
    <t>VALOR PENDIENTE JULIO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</si>
  <si>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</si>
  <si>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</si>
  <si>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</si>
  <si>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</si>
  <si>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</si>
  <si>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</si>
  <si>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COOSALUD EPS-S</t>
  </si>
  <si>
    <t>COOMEVA EPS</t>
  </si>
  <si>
    <t>SALUD VIDA</t>
  </si>
  <si>
    <t>ENTIDAD COOPERATIVA SOLIDARIA DE SALUD - ECOOPSOS</t>
  </si>
  <si>
    <t>SELVASALUD</t>
  </si>
  <si>
    <t>NUEVA EMPRESA PROMOTORA DE SALUD S.A.</t>
  </si>
  <si>
    <t>Total</t>
  </si>
  <si>
    <t>ENTIDAD</t>
  </si>
  <si>
    <t>RESOLUCION</t>
  </si>
  <si>
    <t>TOTAL PAGADO</t>
  </si>
  <si>
    <t>PROCESO</t>
  </si>
  <si>
    <t>COOMEVA EPS EN LIQUIDACIÓN</t>
  </si>
  <si>
    <t>Acuerdo Vimizim</t>
  </si>
  <si>
    <t>BLAS DE LEZO SA</t>
  </si>
  <si>
    <t>ASOCIACION DE LA RED PARA LA ATENCION PREHOSPITALARIA Y DE URGENCIAS DEL ALTIPLANO DEL ORIENTE ANTIOQUEÑO SAPHIO</t>
  </si>
  <si>
    <t>CLINICA BELO HORIZONTE</t>
  </si>
  <si>
    <t>MEDITEC CALIDAD EN SALUD S.A.S</t>
  </si>
  <si>
    <t>BIOMEDICAL IPS SAS</t>
  </si>
  <si>
    <t>Total general</t>
  </si>
  <si>
    <t>Menor valor</t>
  </si>
  <si>
    <t>CONSOLIDADO REPORTE CIRCULAR 011 -JULIO  2023</t>
  </si>
  <si>
    <t>NRO ID</t>
  </si>
  <si>
    <t>FECHA COMP</t>
  </si>
  <si>
    <t>VALOR PENDIENTE</t>
  </si>
  <si>
    <t>VALOR CONCILIADO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</si>
</sst>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0_);\(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entury Gothic"/>
      <family val="2"/>
    </font>
    <font>
      <sz val="9"/>
      <color theme="1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theme="8" tint="-0.499984740745262"/>
        <bgColor indexed="2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CE6F1"/>
        <bgColor rgb="FFDCE6F1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</cellStyleXfs>
  <cellXfs count="15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right"/>
    </xf>
    <xf numFmtId="14" fontId="0" fillId="0" borderId="0" xfId="0" applyNumberFormat="1"/>
    <xf numFmtId="1" fontId="0" fillId="0" borderId="0" xfId="0" applyNumberFormat="1"/>
    <xf numFmtId="165" fontId="0" fillId="0" borderId="0" xfId="2" applyNumberFormat="1" applyFont="1"/>
    <xf numFmtId="0" fontId="0" fillId="0" borderId="0" xfId="2" applyNumberFormat="1" applyFont="1" applyFill="1" applyBorder="1"/>
    <xf numFmtId="165" fontId="0" fillId="0" borderId="0" xfId="0" applyNumberFormat="1"/>
    <xf numFmtId="165" fontId="1" fillId="3" borderId="2" xfId="2" applyNumberFormat="1" applyFont="1" applyFill="1" applyBorder="1" applyAlignment="1" applyProtection="1">
      <alignment horizontal="center" vertical="center" wrapText="1"/>
    </xf>
    <xf numFmtId="18" fontId="4" fillId="4" borderId="6" xfId="0" applyNumberFormat="1" applyFont="1" applyFill="1" applyBorder="1" applyAlignment="1">
      <alignment horizontal="center" vertical="center" wrapText="1"/>
    </xf>
    <xf numFmtId="18" fontId="4" fillId="4" borderId="6" xfId="3" applyNumberFormat="1" applyFont="1" applyFill="1" applyBorder="1" applyAlignment="1">
      <alignment horizontal="center" vertical="center" wrapText="1"/>
    </xf>
    <xf numFmtId="18" fontId="5" fillId="4" borderId="6" xfId="0" applyNumberFormat="1" applyFont="1" applyFill="1" applyBorder="1" applyAlignment="1">
      <alignment horizontal="center" vertical="center" wrapText="1"/>
    </xf>
    <xf numFmtId="18" fontId="4" fillId="5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 hidden="1"/>
    </xf>
    <xf numFmtId="14" fontId="8" fillId="7" borderId="6" xfId="0" applyNumberFormat="1" applyFont="1" applyFill="1" applyBorder="1" applyAlignment="1" applyProtection="1">
      <alignment horizontal="center" vertical="center" wrapText="1"/>
      <protection locked="0" hidden="1"/>
    </xf>
    <xf numFmtId="1" fontId="8" fillId="6" borderId="6" xfId="0" applyNumberFormat="1" applyFont="1" applyFill="1" applyBorder="1" applyAlignment="1" applyProtection="1">
      <alignment horizontal="left" vertical="center" wrapText="1"/>
      <protection locked="0" hidden="1"/>
    </xf>
    <xf numFmtId="0" fontId="8" fillId="7" borderId="6" xfId="0" applyFont="1" applyFill="1" applyBorder="1" applyAlignment="1" applyProtection="1">
      <alignment horizontal="center" vertical="center" wrapText="1"/>
      <protection locked="0" hidden="1"/>
    </xf>
    <xf numFmtId="3" fontId="4" fillId="8" borderId="6" xfId="0" applyNumberFormat="1" applyFont="1" applyFill="1" applyBorder="1" applyAlignment="1">
      <alignment horizontal="center" vertical="center" wrapText="1"/>
    </xf>
    <xf numFmtId="18" fontId="4" fillId="8" borderId="6" xfId="0" applyNumberFormat="1" applyFont="1" applyFill="1" applyBorder="1" applyAlignment="1">
      <alignment horizontal="center" vertical="center" wrapText="1"/>
    </xf>
    <xf numFmtId="14" fontId="4" fillId="5" borderId="6" xfId="0" applyNumberFormat="1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18" fontId="6" fillId="5" borderId="6" xfId="0" applyNumberFormat="1" applyFont="1" applyFill="1" applyBorder="1" applyAlignment="1">
      <alignment horizontal="center" vertical="center" wrapText="1"/>
    </xf>
    <xf numFmtId="18" fontId="4" fillId="10" borderId="6" xfId="0" applyNumberFormat="1" applyFont="1" applyFill="1" applyBorder="1" applyAlignment="1">
      <alignment horizontal="center" vertical="center" wrapText="1"/>
    </xf>
    <xf numFmtId="18" fontId="6" fillId="11" borderId="6" xfId="2" applyNumberFormat="1" applyFont="1" applyFill="1" applyBorder="1" applyAlignment="1">
      <alignment horizontal="center" vertical="center" wrapText="1"/>
    </xf>
    <xf numFmtId="18" fontId="9" fillId="12" borderId="6" xfId="0" applyNumberFormat="1" applyFont="1" applyFill="1" applyBorder="1" applyAlignment="1">
      <alignment horizontal="center" vertical="center" wrapText="1"/>
    </xf>
    <xf numFmtId="18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14" fontId="9" fillId="13" borderId="6" xfId="0" applyNumberFormat="1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vertical="center"/>
    </xf>
    <xf numFmtId="0" fontId="5" fillId="14" borderId="6" xfId="0" applyFont="1" applyFill="1" applyBorder="1" applyAlignment="1">
      <alignment vertical="center"/>
    </xf>
    <xf numFmtId="0" fontId="0" fillId="14" borderId="6" xfId="0" applyFill="1" applyBorder="1"/>
    <xf numFmtId="0" fontId="0" fillId="14" borderId="6" xfId="0" applyFill="1" applyBorder="1" applyAlignment="1">
      <alignment horizontal="center" vertical="center"/>
    </xf>
    <xf numFmtId="0" fontId="0" fillId="14" borderId="6" xfId="0" applyFill="1" applyBorder="1" applyAlignment="1">
      <alignment vertical="center"/>
    </xf>
    <xf numFmtId="166" fontId="10" fillId="14" borderId="6" xfId="0" applyNumberFormat="1" applyFont="1" applyFill="1" applyBorder="1"/>
    <xf numFmtId="167" fontId="6" fillId="14" borderId="6" xfId="2" applyNumberFormat="1" applyFont="1" applyFill="1" applyBorder="1" applyAlignment="1">
      <alignment vertical="center"/>
    </xf>
    <xf numFmtId="0" fontId="10" fillId="14" borderId="6" xfId="0" applyFont="1" applyFill="1" applyBorder="1"/>
    <xf numFmtId="1" fontId="6" fillId="14" borderId="6" xfId="0" applyNumberFormat="1" applyFont="1" applyFill="1" applyBorder="1" applyAlignment="1">
      <alignment horizontal="center" vertical="center"/>
    </xf>
    <xf numFmtId="49" fontId="10" fillId="14" borderId="6" xfId="0" applyNumberFormat="1" applyFont="1" applyFill="1" applyBorder="1"/>
    <xf numFmtId="3" fontId="6" fillId="14" borderId="6" xfId="0" applyNumberFormat="1" applyFont="1" applyFill="1" applyBorder="1"/>
    <xf numFmtId="3" fontId="6" fillId="14" borderId="6" xfId="0" applyNumberFormat="1" applyFont="1" applyFill="1" applyBorder="1" applyAlignment="1">
      <alignment horizontal="right" vertical="center"/>
    </xf>
    <xf numFmtId="14" fontId="0" fillId="14" borderId="6" xfId="0" applyNumberFormat="1" applyFill="1" applyBorder="1"/>
    <xf numFmtId="3" fontId="6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0" fillId="0" borderId="6" xfId="0" applyBorder="1"/>
    <xf numFmtId="49" fontId="0" fillId="0" borderId="6" xfId="0" applyNumberFormat="1" applyBorder="1"/>
    <xf numFmtId="14" fontId="0" fillId="0" borderId="6" xfId="0" applyNumberFormat="1" applyBorder="1"/>
    <xf numFmtId="0" fontId="6" fillId="14" borderId="6" xfId="0" applyFont="1" applyFill="1" applyBorder="1" applyAlignment="1">
      <alignment vertical="center"/>
    </xf>
    <xf numFmtId="0" fontId="6" fillId="14" borderId="6" xfId="0" applyFont="1" applyFill="1" applyBorder="1" applyAlignment="1">
      <alignment horizontal="right" vertical="center"/>
    </xf>
    <xf numFmtId="0" fontId="6" fillId="14" borderId="6" xfId="0" applyFont="1" applyFill="1" applyBorder="1" applyAlignment="1">
      <alignment horizontal="left" vertical="center"/>
    </xf>
    <xf numFmtId="49" fontId="4" fillId="14" borderId="6" xfId="0" applyNumberFormat="1" applyFont="1" applyFill="1" applyBorder="1" applyAlignment="1">
      <alignment vertical="center" wrapText="1"/>
    </xf>
    <xf numFmtId="166" fontId="6" fillId="14" borderId="6" xfId="0" applyNumberFormat="1" applyFont="1" applyFill="1" applyBorder="1" applyAlignment="1">
      <alignment vertical="center"/>
    </xf>
    <xf numFmtId="49" fontId="6" fillId="14" borderId="6" xfId="0" applyNumberFormat="1" applyFont="1" applyFill="1" applyBorder="1" applyAlignment="1">
      <alignment vertical="center"/>
    </xf>
    <xf numFmtId="14" fontId="6" fillId="14" borderId="6" xfId="0" applyNumberFormat="1" applyFont="1" applyFill="1" applyBorder="1" applyAlignment="1">
      <alignment horizontal="right" vertical="center"/>
    </xf>
    <xf numFmtId="3" fontId="6" fillId="14" borderId="6" xfId="0" applyNumberFormat="1" applyFont="1" applyFill="1" applyBorder="1" applyAlignment="1">
      <alignment horizontal="left" vertical="center"/>
    </xf>
    <xf numFmtId="49" fontId="4" fillId="14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5" fontId="7" fillId="0" borderId="0" xfId="2" applyNumberFormat="1" applyFont="1" applyFill="1" applyBorder="1"/>
    <xf numFmtId="165" fontId="0" fillId="0" borderId="0" xfId="2" applyNumberFormat="1" applyFont="1" applyFill="1" applyBorder="1"/>
    <xf numFmtId="165" fontId="0" fillId="0" borderId="0" xfId="2" applyNumberFormat="1" applyFont="1" applyFill="1"/>
    <xf numFmtId="165" fontId="1" fillId="2" borderId="2" xfId="2" applyNumberFormat="1" applyFont="1" applyFill="1" applyBorder="1" applyAlignment="1" applyProtection="1">
      <alignment horizontal="center" vertical="center" wrapText="1"/>
    </xf>
    <xf numFmtId="3" fontId="4" fillId="9" borderId="6" xfId="0" applyNumberFormat="1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vertical="center" wrapText="1"/>
    </xf>
    <xf numFmtId="49" fontId="6" fillId="0" borderId="6" xfId="0" applyNumberFormat="1" applyFont="1" applyBorder="1" applyAlignment="1">
      <alignment horizontal="right" vertical="center"/>
    </xf>
    <xf numFmtId="3" fontId="11" fillId="0" borderId="0" xfId="0" applyNumberFormat="1" applyFont="1"/>
    <xf numFmtId="3" fontId="0" fillId="14" borderId="6" xfId="0" applyNumberFormat="1" applyFill="1" applyBorder="1"/>
    <xf numFmtId="3" fontId="1" fillId="0" borderId="0" xfId="0" applyNumberFormat="1" applyFont="1"/>
    <xf numFmtId="14" fontId="10" fillId="14" borderId="6" xfId="0" applyNumberFormat="1" applyFont="1" applyFill="1" applyBorder="1"/>
    <xf numFmtId="3" fontId="12" fillId="0" borderId="0" xfId="0" applyNumberFormat="1" applyFont="1"/>
    <xf numFmtId="0" fontId="0" fillId="14" borderId="6" xfId="0" applyFill="1" applyBorder="1" applyAlignment="1">
      <alignment horizontal="center"/>
    </xf>
    <xf numFmtId="0" fontId="0" fillId="14" borderId="6" xfId="0" applyFill="1" applyBorder="1" applyAlignment="1">
      <alignment horizontal="left"/>
    </xf>
    <xf numFmtId="49" fontId="0" fillId="14" borderId="6" xfId="0" applyNumberFormat="1" applyFill="1" applyBorder="1"/>
    <xf numFmtId="3" fontId="10" fillId="14" borderId="6" xfId="0" applyNumberFormat="1" applyFont="1" applyFill="1" applyBorder="1"/>
    <xf numFmtId="166" fontId="0" fillId="14" borderId="6" xfId="0" applyNumberFormat="1" applyFill="1" applyBorder="1"/>
    <xf numFmtId="14" fontId="0" fillId="14" borderId="6" xfId="0" applyNumberFormat="1" applyFill="1" applyBorder="1" applyAlignment="1">
      <alignment horizontal="right"/>
    </xf>
    <xf numFmtId="167" fontId="6" fillId="14" borderId="6" xfId="2" applyNumberFormat="1" applyFont="1" applyFill="1" applyBorder="1" applyAlignment="1">
      <alignment horizontal="right" vertical="center"/>
    </xf>
    <xf numFmtId="49" fontId="6" fillId="0" borderId="6" xfId="0" applyNumberFormat="1" applyFont="1" applyBorder="1" applyAlignment="1">
      <alignment vertical="center"/>
    </xf>
    <xf numFmtId="3" fontId="0" fillId="15" borderId="6" xfId="0" applyNumberFormat="1" applyFill="1" applyBorder="1"/>
    <xf numFmtId="3" fontId="0" fillId="0" borderId="6" xfId="0" applyNumberFormat="1" applyBorder="1"/>
    <xf numFmtId="49" fontId="4" fillId="5" borderId="6" xfId="0" applyNumberFormat="1" applyFont="1" applyFill="1" applyBorder="1" applyAlignment="1">
      <alignment horizontal="center" vertical="center" wrapText="1"/>
    </xf>
    <xf numFmtId="3" fontId="4" fillId="5" borderId="6" xfId="4" applyNumberFormat="1" applyFont="1" applyFill="1" applyBorder="1" applyAlignment="1">
      <alignment horizontal="center" vertical="center" wrapText="1"/>
    </xf>
    <xf numFmtId="18" fontId="4" fillId="16" borderId="6" xfId="0" applyNumberFormat="1" applyFont="1" applyFill="1" applyBorder="1" applyAlignment="1">
      <alignment horizontal="center" vertical="center" wrapText="1"/>
    </xf>
    <xf numFmtId="1" fontId="4" fillId="14" borderId="6" xfId="0" applyNumberFormat="1" applyFont="1" applyFill="1" applyBorder="1" applyAlignment="1">
      <alignment horizontal="left" vertical="center" wrapText="1"/>
    </xf>
    <xf numFmtId="1" fontId="4" fillId="14" borderId="6" xfId="0" applyNumberFormat="1" applyFont="1" applyFill="1" applyBorder="1" applyAlignment="1">
      <alignment vertical="center" wrapText="1"/>
    </xf>
    <xf numFmtId="165" fontId="7" fillId="0" borderId="0" xfId="2" applyNumberFormat="1" applyFont="1"/>
    <xf numFmtId="0" fontId="14" fillId="0" borderId="0" xfId="2" applyNumberFormat="1" applyFont="1" applyFill="1" applyBorder="1"/>
    <xf numFmtId="0" fontId="13" fillId="0" borderId="5" xfId="0" applyFont="1" applyBorder="1" applyAlignment="1">
      <alignment horizontal="center" vertical="center" wrapText="1"/>
    </xf>
    <xf numFmtId="165" fontId="14" fillId="0" borderId="0" xfId="2" applyNumberFormat="1" applyFont="1" applyFill="1"/>
    <xf numFmtId="165" fontId="14" fillId="0" borderId="0" xfId="2" applyNumberFormat="1" applyFont="1" applyFill="1" applyBorder="1"/>
    <xf numFmtId="0" fontId="0" fillId="14" borderId="0" xfId="0" applyFill="1" applyAlignment="1">
      <alignment horizontal="center"/>
    </xf>
    <xf numFmtId="3" fontId="10" fillId="14" borderId="6" xfId="4" applyNumberFormat="1" applyFont="1" applyFill="1" applyBorder="1"/>
    <xf numFmtId="3" fontId="0" fillId="14" borderId="6" xfId="0" applyNumberFormat="1" applyFont="1" applyFill="1" applyBorder="1"/>
    <xf numFmtId="0" fontId="0" fillId="14" borderId="0" xfId="0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4" fillId="0" borderId="0" xfId="0" quotePrefix="1" applyFont="1" applyAlignment="1">
      <alignment horizontal="right"/>
    </xf>
    <xf numFmtId="0" fontId="14" fillId="0" borderId="0" xfId="0" applyFont="1"/>
    <xf numFmtId="165" fontId="14" fillId="0" borderId="0" xfId="2" applyNumberFormat="1" applyFont="1"/>
    <xf numFmtId="0" fontId="0" fillId="14" borderId="0" xfId="0" applyFill="1"/>
    <xf numFmtId="0" fontId="0" fillId="14" borderId="9" xfId="0" applyFill="1" applyBorder="1"/>
    <xf numFmtId="167" fontId="6" fillId="14" borderId="9" xfId="2" applyNumberFormat="1" applyFont="1" applyFill="1" applyBorder="1" applyAlignment="1">
      <alignment vertical="center"/>
    </xf>
    <xf numFmtId="0" fontId="0" fillId="14" borderId="0" xfId="0" applyFill="1" applyAlignment="1">
      <alignment horizontal="center" vertical="center"/>
    </xf>
    <xf numFmtId="14" fontId="0" fillId="14" borderId="0" xfId="0" applyNumberFormat="1" applyFill="1"/>
    <xf numFmtId="49" fontId="0" fillId="14" borderId="0" xfId="0" applyNumberFormat="1" applyFill="1"/>
    <xf numFmtId="3" fontId="10" fillId="14" borderId="0" xfId="0" applyNumberFormat="1" applyFont="1" applyFill="1"/>
    <xf numFmtId="3" fontId="0" fillId="14" borderId="0" xfId="0" applyNumberFormat="1" applyFill="1"/>
    <xf numFmtId="3" fontId="0" fillId="14" borderId="0" xfId="0" applyNumberFormat="1" applyFill="1" applyAlignment="1"/>
    <xf numFmtId="0" fontId="0" fillId="14" borderId="9" xfId="0" applyFill="1" applyBorder="1" applyAlignment="1">
      <alignment vertical="center"/>
    </xf>
    <xf numFmtId="0" fontId="0" fillId="14" borderId="0" xfId="0" applyFill="1" applyBorder="1"/>
    <xf numFmtId="0" fontId="0" fillId="14" borderId="0" xfId="0" applyFill="1" applyAlignment="1"/>
    <xf numFmtId="0" fontId="0" fillId="14" borderId="0" xfId="0" applyFill="1" applyAlignment="1">
      <alignment horizontal="left"/>
    </xf>
    <xf numFmtId="14" fontId="0" fillId="14" borderId="0" xfId="0" applyNumberFormat="1" applyFill="1" applyAlignment="1">
      <alignment horizontal="right"/>
    </xf>
    <xf numFmtId="0" fontId="0" fillId="0" borderId="0" xfId="0" applyFill="1"/>
    <xf numFmtId="49" fontId="0" fillId="0" borderId="6" xfId="0" applyNumberFormat="1" applyBorder="1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1" fillId="17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15" fillId="18" borderId="6" xfId="0" applyFont="1" applyFill="1" applyBorder="1" applyAlignment="1">
      <alignment horizontal="center" vertical="center"/>
    </xf>
    <xf numFmtId="0" fontId="16" fillId="0" borderId="0" xfId="0" applyFont="1"/>
    <xf numFmtId="0" fontId="17" fillId="0" borderId="6" xfId="0" applyFont="1" applyBorder="1"/>
    <xf numFmtId="1" fontId="17" fillId="0" borderId="13" xfId="0" applyNumberFormat="1" applyFont="1" applyBorder="1" applyAlignment="1">
      <alignment wrapText="1"/>
    </xf>
    <xf numFmtId="14" fontId="17" fillId="0" borderId="6" xfId="0" applyNumberFormat="1" applyFont="1" applyBorder="1"/>
    <xf numFmtId="6" fontId="17" fillId="0" borderId="6" xfId="0" applyNumberFormat="1" applyFont="1" applyBorder="1"/>
    <xf numFmtId="166" fontId="1" fillId="17" borderId="6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/>
    <xf numFmtId="166" fontId="0" fillId="0" borderId="0" xfId="0" applyNumberFormat="1"/>
    <xf numFmtId="0" fontId="18" fillId="0" borderId="6" xfId="0" applyFont="1" applyBorder="1"/>
    <xf numFmtId="1" fontId="18" fillId="0" borderId="13" xfId="0" applyNumberFormat="1" applyFont="1" applyBorder="1" applyAlignment="1">
      <alignment wrapText="1"/>
    </xf>
    <xf numFmtId="14" fontId="18" fillId="0" borderId="6" xfId="0" applyNumberFormat="1" applyFont="1" applyBorder="1"/>
    <xf numFmtId="6" fontId="18" fillId="0" borderId="6" xfId="0" applyNumberFormat="1" applyFont="1" applyBorder="1"/>
    <xf numFmtId="0" fontId="1" fillId="15" borderId="6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">
    <cellStyle name="Millares" xfId="2" builtinId="3"/>
    <cellStyle name="Millares 10" xfId="1" xr:uid="{D1F3A9BF-6E89-447C-97FC-6F8AE0963082}"/>
    <cellStyle name="Moneda" xfId="4" builtinId="4"/>
    <cellStyle name="Normal" xfId="0" builtinId="0"/>
    <cellStyle name="Normal_Hoja1" xfId="3" xr:uid="{7CB06D5A-7F95-4556-99F6-632AA62FCC24}"/>
  </cellStyles>
  <dxfs count="0"/>
  <tableStyles count="1" defaultTableStyle="TableStyleMedium2" defaultPivotStyle="PivotStyleLight16">
    <tableStyle name="Estilo de tabla dinámica 1" table="0" count="0" xr9:uid="{44C05C8D-69E2-4922-9C3B-19C3890C5D91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3489-AB52-413A-BA3D-7D4E87DA87D2}">
  <sheetPr>
    <tabColor rgb="FF00B050"/>
  </sheetPr>
  <dimension ref="A1:M230"/>
  <sheetViews>
    <sheetView zoomScaleNormal="100" workbookViewId="0">
      <selection activeCell="C26" sqref="C26"/>
    </sheetView>
  </sheetViews>
  <sheetFormatPr baseColWidth="10" defaultColWidth="11.42578125" defaultRowHeight="15" x14ac:dyDescent="0.25"/>
  <cols>
    <col min="2" max="2" width="16.28515625" customWidth="1"/>
    <col min="3" max="3" width="75.7109375" customWidth="1"/>
    <col min="4" max="4" width="17.28515625" customWidth="1"/>
    <col min="5" max="5" width="15.28515625" customWidth="1"/>
    <col min="6" max="6" width="16.85546875" style="9" customWidth="1"/>
    <col min="7" max="7" width="15.42578125" customWidth="1"/>
    <col min="8" max="8" width="16.5703125" style="95" customWidth="1"/>
    <col min="9" max="9" width="18.42578125" customWidth="1"/>
    <col min="10" max="10" width="16.85546875" style="9" customWidth="1"/>
    <col min="13" max="13" width="14.140625" bestFit="1" customWidth="1"/>
  </cols>
  <sheetData>
    <row r="1" spans="1:13" ht="58.5" customHeight="1" thickBot="1" x14ac:dyDescent="0.3">
      <c r="A1" s="2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68" t="s">
        <v>5</v>
      </c>
      <c r="G1" s="4" t="s">
        <v>201</v>
      </c>
      <c r="H1" s="94" t="s">
        <v>202</v>
      </c>
      <c r="I1" s="5" t="s">
        <v>6</v>
      </c>
      <c r="J1" s="12" t="s">
        <v>203</v>
      </c>
    </row>
    <row r="2" spans="1:13" x14ac:dyDescent="0.25">
      <c r="A2" t="s">
        <v>7</v>
      </c>
      <c r="B2">
        <v>890904646</v>
      </c>
      <c r="C2" t="s">
        <v>8</v>
      </c>
      <c r="D2" s="6" t="s">
        <v>204</v>
      </c>
      <c r="E2">
        <v>1</v>
      </c>
      <c r="F2" s="9">
        <v>1567188631</v>
      </c>
      <c r="G2">
        <v>0</v>
      </c>
      <c r="H2" s="95">
        <v>106991842</v>
      </c>
      <c r="I2">
        <v>30062023</v>
      </c>
      <c r="J2" s="9">
        <f>+F2-H2</f>
        <v>1460196789</v>
      </c>
      <c r="L2" s="8"/>
      <c r="M2" s="11"/>
    </row>
    <row r="3" spans="1:13" x14ac:dyDescent="0.25">
      <c r="A3" t="s">
        <v>7</v>
      </c>
      <c r="B3">
        <v>890905177</v>
      </c>
      <c r="C3" t="s">
        <v>9</v>
      </c>
      <c r="D3" s="6" t="s">
        <v>204</v>
      </c>
      <c r="E3">
        <v>1</v>
      </c>
      <c r="F3" s="9">
        <v>908591413</v>
      </c>
      <c r="G3">
        <v>0</v>
      </c>
      <c r="H3" s="95">
        <v>464845682</v>
      </c>
      <c r="I3">
        <v>30062023</v>
      </c>
      <c r="J3" s="9">
        <v>879230413</v>
      </c>
      <c r="L3" s="8"/>
    </row>
    <row r="4" spans="1:13" x14ac:dyDescent="0.25">
      <c r="A4" t="s">
        <v>7</v>
      </c>
      <c r="B4">
        <v>890901826</v>
      </c>
      <c r="C4" t="s">
        <v>10</v>
      </c>
      <c r="D4" s="6" t="s">
        <v>204</v>
      </c>
      <c r="E4">
        <v>1</v>
      </c>
      <c r="F4" s="9">
        <v>30251827</v>
      </c>
      <c r="G4">
        <v>0</v>
      </c>
      <c r="H4" s="95">
        <v>1902290</v>
      </c>
      <c r="I4">
        <v>30062023</v>
      </c>
      <c r="J4" s="9">
        <f>+F4-H4</f>
        <v>28349537</v>
      </c>
    </row>
    <row r="5" spans="1:13" x14ac:dyDescent="0.25">
      <c r="A5" t="s">
        <v>7</v>
      </c>
      <c r="B5">
        <v>812005522</v>
      </c>
      <c r="C5" t="s">
        <v>11</v>
      </c>
      <c r="D5" s="6" t="s">
        <v>204</v>
      </c>
      <c r="E5">
        <v>1</v>
      </c>
      <c r="F5" s="9">
        <v>1494994886</v>
      </c>
      <c r="G5">
        <v>0</v>
      </c>
      <c r="H5" s="93">
        <v>0</v>
      </c>
      <c r="I5">
        <v>30062023</v>
      </c>
      <c r="J5" s="9">
        <v>1494994886</v>
      </c>
    </row>
    <row r="6" spans="1:13" x14ac:dyDescent="0.25">
      <c r="A6" t="s">
        <v>7</v>
      </c>
      <c r="B6">
        <v>890900518</v>
      </c>
      <c r="C6" t="s">
        <v>12</v>
      </c>
      <c r="D6" s="6" t="s">
        <v>204</v>
      </c>
      <c r="E6">
        <v>1</v>
      </c>
      <c r="F6" s="9">
        <v>1089722235</v>
      </c>
      <c r="G6">
        <v>0</v>
      </c>
      <c r="H6" s="95">
        <v>329268240</v>
      </c>
      <c r="I6">
        <v>30062023</v>
      </c>
      <c r="J6" s="9">
        <f>+F6-H6</f>
        <v>760453995</v>
      </c>
    </row>
    <row r="7" spans="1:13" x14ac:dyDescent="0.25">
      <c r="A7" t="s">
        <v>7</v>
      </c>
      <c r="B7">
        <v>800058016</v>
      </c>
      <c r="C7" t="s">
        <v>13</v>
      </c>
      <c r="D7" s="6" t="s">
        <v>204</v>
      </c>
      <c r="E7">
        <v>1</v>
      </c>
      <c r="F7" s="9">
        <v>267698049</v>
      </c>
      <c r="G7">
        <v>0</v>
      </c>
      <c r="H7" s="95">
        <v>8932077</v>
      </c>
      <c r="I7">
        <v>30062023</v>
      </c>
      <c r="J7" s="9">
        <v>258765972</v>
      </c>
    </row>
    <row r="8" spans="1:13" x14ac:dyDescent="0.25">
      <c r="A8" t="s">
        <v>7</v>
      </c>
      <c r="B8">
        <v>800149026</v>
      </c>
      <c r="C8" t="s">
        <v>14</v>
      </c>
      <c r="D8" s="6" t="s">
        <v>204</v>
      </c>
      <c r="E8">
        <v>1</v>
      </c>
      <c r="F8" s="9">
        <v>656265164</v>
      </c>
      <c r="G8">
        <v>0</v>
      </c>
      <c r="H8" s="95">
        <v>161883782</v>
      </c>
      <c r="I8">
        <v>30062023</v>
      </c>
      <c r="J8" s="9">
        <f>+F8-H8</f>
        <v>494381382</v>
      </c>
    </row>
    <row r="9" spans="1:13" x14ac:dyDescent="0.25">
      <c r="A9" t="s">
        <v>7</v>
      </c>
      <c r="B9">
        <v>890906347</v>
      </c>
      <c r="C9" t="s">
        <v>15</v>
      </c>
      <c r="D9" s="6" t="s">
        <v>204</v>
      </c>
      <c r="E9">
        <v>1</v>
      </c>
      <c r="F9" s="9">
        <v>245948825</v>
      </c>
      <c r="G9">
        <v>0</v>
      </c>
      <c r="H9" s="93">
        <v>40792426</v>
      </c>
      <c r="I9">
        <v>30062023</v>
      </c>
      <c r="J9" s="9">
        <f>+F9-H9</f>
        <v>205156399</v>
      </c>
    </row>
    <row r="10" spans="1:13" x14ac:dyDescent="0.25">
      <c r="A10" t="s">
        <v>7</v>
      </c>
      <c r="B10">
        <v>811046900</v>
      </c>
      <c r="C10" t="s">
        <v>16</v>
      </c>
      <c r="D10" s="6" t="s">
        <v>204</v>
      </c>
      <c r="E10">
        <v>1</v>
      </c>
      <c r="F10" s="9">
        <v>566660569</v>
      </c>
      <c r="G10">
        <v>0</v>
      </c>
      <c r="H10" s="93">
        <v>557270</v>
      </c>
      <c r="I10">
        <v>30062023</v>
      </c>
      <c r="J10" s="9">
        <f>F10-H10</f>
        <v>566103299</v>
      </c>
    </row>
    <row r="11" spans="1:13" x14ac:dyDescent="0.25">
      <c r="A11" t="s">
        <v>7</v>
      </c>
      <c r="B11">
        <v>890985703</v>
      </c>
      <c r="C11" t="s">
        <v>17</v>
      </c>
      <c r="D11" s="6" t="s">
        <v>204</v>
      </c>
      <c r="E11">
        <v>1</v>
      </c>
      <c r="F11" s="9">
        <v>418269729</v>
      </c>
      <c r="G11">
        <v>0</v>
      </c>
      <c r="H11" s="93">
        <v>0</v>
      </c>
      <c r="I11">
        <v>30062023</v>
      </c>
      <c r="J11" s="9">
        <v>418269729</v>
      </c>
    </row>
    <row r="12" spans="1:13" x14ac:dyDescent="0.25">
      <c r="A12" t="s">
        <v>7</v>
      </c>
      <c r="B12">
        <v>900038926</v>
      </c>
      <c r="C12" t="s">
        <v>18</v>
      </c>
      <c r="D12" s="6" t="s">
        <v>204</v>
      </c>
      <c r="E12">
        <v>1</v>
      </c>
      <c r="F12" s="9">
        <v>229464496</v>
      </c>
      <c r="G12">
        <v>0</v>
      </c>
      <c r="H12" s="93">
        <v>1136400</v>
      </c>
      <c r="I12">
        <v>30062023</v>
      </c>
      <c r="J12" s="9">
        <f>+F12-H12</f>
        <v>228328096</v>
      </c>
    </row>
    <row r="13" spans="1:13" x14ac:dyDescent="0.25">
      <c r="A13" t="s">
        <v>7</v>
      </c>
      <c r="B13">
        <v>890902922</v>
      </c>
      <c r="C13" t="s">
        <v>19</v>
      </c>
      <c r="D13" s="6" t="s">
        <v>204</v>
      </c>
      <c r="E13">
        <v>1</v>
      </c>
      <c r="F13" s="9">
        <v>105154011</v>
      </c>
      <c r="G13">
        <v>0</v>
      </c>
      <c r="H13" s="93">
        <v>0</v>
      </c>
      <c r="I13">
        <v>30062023</v>
      </c>
      <c r="J13" s="9">
        <v>105154011</v>
      </c>
    </row>
    <row r="14" spans="1:13" x14ac:dyDescent="0.25">
      <c r="A14" t="s">
        <v>7</v>
      </c>
      <c r="B14">
        <v>900421895</v>
      </c>
      <c r="C14" t="s">
        <v>20</v>
      </c>
      <c r="D14" s="6" t="s">
        <v>204</v>
      </c>
      <c r="E14">
        <v>1</v>
      </c>
      <c r="F14" s="9">
        <v>183102559</v>
      </c>
      <c r="G14">
        <v>0</v>
      </c>
      <c r="H14" s="93">
        <v>26432757</v>
      </c>
      <c r="I14">
        <v>30062023</v>
      </c>
      <c r="J14" s="9">
        <f>+F14-H14</f>
        <v>156669802</v>
      </c>
    </row>
    <row r="15" spans="1:13" x14ac:dyDescent="0.25">
      <c r="A15" t="s">
        <v>7</v>
      </c>
      <c r="B15">
        <v>811042050</v>
      </c>
      <c r="C15" t="s">
        <v>21</v>
      </c>
      <c r="D15" s="6" t="s">
        <v>204</v>
      </c>
      <c r="E15">
        <v>1</v>
      </c>
      <c r="F15" s="9">
        <v>473637847</v>
      </c>
      <c r="G15">
        <v>0</v>
      </c>
      <c r="H15" s="93">
        <v>0</v>
      </c>
      <c r="I15">
        <v>30062023</v>
      </c>
      <c r="J15" s="9">
        <v>473637847</v>
      </c>
    </row>
    <row r="16" spans="1:13" x14ac:dyDescent="0.25">
      <c r="A16" t="s">
        <v>7</v>
      </c>
      <c r="B16">
        <v>900261353</v>
      </c>
      <c r="C16" t="s">
        <v>22</v>
      </c>
      <c r="D16" s="6" t="s">
        <v>204</v>
      </c>
      <c r="E16">
        <v>1</v>
      </c>
      <c r="F16" s="9">
        <v>147321120</v>
      </c>
      <c r="G16">
        <v>0</v>
      </c>
      <c r="H16" s="93">
        <v>59883703</v>
      </c>
      <c r="I16">
        <v>30062023</v>
      </c>
      <c r="J16" s="9">
        <v>147321120</v>
      </c>
    </row>
    <row r="17" spans="1:10" x14ac:dyDescent="0.25">
      <c r="A17" t="s">
        <v>7</v>
      </c>
      <c r="B17">
        <v>890982264</v>
      </c>
      <c r="C17" t="s">
        <v>23</v>
      </c>
      <c r="D17" s="6" t="s">
        <v>204</v>
      </c>
      <c r="E17">
        <v>1</v>
      </c>
      <c r="F17" s="9">
        <v>1624364463</v>
      </c>
      <c r="G17">
        <v>0</v>
      </c>
      <c r="H17" s="93">
        <v>24961842</v>
      </c>
      <c r="I17">
        <v>30062023</v>
      </c>
      <c r="J17" s="9">
        <f>+F17-H17</f>
        <v>1599402621</v>
      </c>
    </row>
    <row r="18" spans="1:10" x14ac:dyDescent="0.25">
      <c r="A18" t="s">
        <v>7</v>
      </c>
      <c r="B18">
        <v>891079999</v>
      </c>
      <c r="C18" t="s">
        <v>24</v>
      </c>
      <c r="D18" s="6" t="s">
        <v>204</v>
      </c>
      <c r="E18">
        <v>1</v>
      </c>
      <c r="F18" s="9">
        <v>360711170</v>
      </c>
      <c r="G18">
        <v>0</v>
      </c>
      <c r="H18" s="93">
        <v>0</v>
      </c>
      <c r="I18">
        <v>30062023</v>
      </c>
      <c r="J18" s="9">
        <v>360711170</v>
      </c>
    </row>
    <row r="19" spans="1:10" x14ac:dyDescent="0.25">
      <c r="A19" t="s">
        <v>7</v>
      </c>
      <c r="B19">
        <v>890907215</v>
      </c>
      <c r="C19" t="s">
        <v>25</v>
      </c>
      <c r="D19" s="6" t="s">
        <v>204</v>
      </c>
      <c r="E19">
        <v>1</v>
      </c>
      <c r="F19" s="9">
        <v>171383231</v>
      </c>
      <c r="G19">
        <v>0</v>
      </c>
      <c r="H19" s="95">
        <v>63569049</v>
      </c>
      <c r="I19">
        <v>30062023</v>
      </c>
      <c r="J19" s="9">
        <f>+F19-H19</f>
        <v>107814182</v>
      </c>
    </row>
    <row r="20" spans="1:10" x14ac:dyDescent="0.25">
      <c r="A20" t="s">
        <v>7</v>
      </c>
      <c r="B20">
        <v>890980757</v>
      </c>
      <c r="C20" t="s">
        <v>26</v>
      </c>
      <c r="D20" s="6" t="s">
        <v>204</v>
      </c>
      <c r="E20">
        <v>1</v>
      </c>
      <c r="F20" s="9">
        <v>103291326</v>
      </c>
      <c r="G20">
        <v>0</v>
      </c>
      <c r="H20" s="95">
        <v>23138222</v>
      </c>
      <c r="I20">
        <v>30062023</v>
      </c>
      <c r="J20" s="9">
        <v>81118117</v>
      </c>
    </row>
    <row r="21" spans="1:10" x14ac:dyDescent="0.25">
      <c r="A21" t="s">
        <v>7</v>
      </c>
      <c r="B21">
        <v>890980757</v>
      </c>
      <c r="C21" t="s">
        <v>205</v>
      </c>
      <c r="D21" s="6" t="s">
        <v>204</v>
      </c>
      <c r="E21">
        <v>1</v>
      </c>
      <c r="F21" s="9">
        <v>103291326</v>
      </c>
      <c r="G21">
        <v>0</v>
      </c>
      <c r="H21" s="95">
        <v>22173209</v>
      </c>
      <c r="I21">
        <v>30062023</v>
      </c>
      <c r="J21" s="9">
        <v>81118117</v>
      </c>
    </row>
    <row r="22" spans="1:10" x14ac:dyDescent="0.25">
      <c r="A22" t="s">
        <v>7</v>
      </c>
      <c r="B22">
        <v>900857186</v>
      </c>
      <c r="C22" t="s">
        <v>27</v>
      </c>
      <c r="D22" s="6" t="s">
        <v>204</v>
      </c>
      <c r="E22">
        <v>1</v>
      </c>
      <c r="F22" s="9">
        <v>153436821</v>
      </c>
      <c r="G22">
        <v>0</v>
      </c>
      <c r="H22" s="93">
        <v>0</v>
      </c>
      <c r="I22">
        <v>30062023</v>
      </c>
      <c r="J22" s="9">
        <v>153436821</v>
      </c>
    </row>
    <row r="23" spans="1:10" x14ac:dyDescent="0.25">
      <c r="A23" t="s">
        <v>7</v>
      </c>
      <c r="B23">
        <v>890980066</v>
      </c>
      <c r="C23" t="s">
        <v>28</v>
      </c>
      <c r="D23" s="6" t="s">
        <v>204</v>
      </c>
      <c r="E23">
        <v>1</v>
      </c>
      <c r="F23" s="9">
        <v>270613882</v>
      </c>
      <c r="G23">
        <v>0</v>
      </c>
      <c r="H23" s="93">
        <v>68512222</v>
      </c>
      <c r="I23">
        <v>30062023</v>
      </c>
      <c r="J23" s="9">
        <f>+F23-H23</f>
        <v>202101660</v>
      </c>
    </row>
    <row r="24" spans="1:10" x14ac:dyDescent="0.25">
      <c r="A24" t="s">
        <v>7</v>
      </c>
      <c r="B24">
        <v>830106376</v>
      </c>
      <c r="C24" t="s">
        <v>29</v>
      </c>
      <c r="D24" s="6" t="s">
        <v>204</v>
      </c>
      <c r="E24">
        <v>1</v>
      </c>
      <c r="F24" s="9">
        <v>324759096</v>
      </c>
      <c r="G24">
        <v>0</v>
      </c>
      <c r="H24" s="93">
        <v>0</v>
      </c>
      <c r="I24">
        <v>30062023</v>
      </c>
      <c r="J24" s="9">
        <v>324759096</v>
      </c>
    </row>
    <row r="25" spans="1:10" x14ac:dyDescent="0.25">
      <c r="A25" t="s">
        <v>7</v>
      </c>
      <c r="B25">
        <v>800067065</v>
      </c>
      <c r="C25" t="s">
        <v>30</v>
      </c>
      <c r="D25" s="6" t="s">
        <v>204</v>
      </c>
      <c r="E25">
        <v>1</v>
      </c>
      <c r="F25" s="9">
        <v>2505242353</v>
      </c>
      <c r="G25">
        <v>0</v>
      </c>
      <c r="H25" s="95">
        <v>250124128</v>
      </c>
      <c r="I25">
        <v>30062023</v>
      </c>
      <c r="J25" s="9">
        <f>+F25-H25</f>
        <v>2255118225</v>
      </c>
    </row>
    <row r="26" spans="1:10" x14ac:dyDescent="0.25">
      <c r="A26" t="s">
        <v>7</v>
      </c>
      <c r="B26">
        <v>890939936</v>
      </c>
      <c r="C26" t="s">
        <v>31</v>
      </c>
      <c r="D26" s="6" t="s">
        <v>204</v>
      </c>
      <c r="E26">
        <v>1</v>
      </c>
      <c r="F26" s="9">
        <v>33383414</v>
      </c>
      <c r="G26">
        <v>0</v>
      </c>
      <c r="H26" s="95">
        <v>21459840</v>
      </c>
      <c r="I26">
        <v>30062023</v>
      </c>
      <c r="J26" s="9">
        <v>11923574</v>
      </c>
    </row>
    <row r="27" spans="1:10" x14ac:dyDescent="0.25">
      <c r="A27" t="s">
        <v>7</v>
      </c>
      <c r="B27">
        <v>811016192</v>
      </c>
      <c r="C27" t="s">
        <v>32</v>
      </c>
      <c r="D27" s="6" t="s">
        <v>204</v>
      </c>
      <c r="E27">
        <v>1</v>
      </c>
      <c r="F27" s="9">
        <v>767261761</v>
      </c>
      <c r="G27">
        <v>0</v>
      </c>
      <c r="H27" s="93">
        <v>8043019</v>
      </c>
      <c r="I27">
        <v>30062023</v>
      </c>
      <c r="J27" s="9">
        <v>767261761</v>
      </c>
    </row>
    <row r="28" spans="1:10" x14ac:dyDescent="0.25">
      <c r="A28" t="s">
        <v>7</v>
      </c>
      <c r="B28">
        <v>890907254</v>
      </c>
      <c r="C28" t="s">
        <v>33</v>
      </c>
      <c r="D28" s="6" t="s">
        <v>204</v>
      </c>
      <c r="E28">
        <v>1</v>
      </c>
      <c r="F28" s="9">
        <v>67781550</v>
      </c>
      <c r="G28">
        <v>0</v>
      </c>
      <c r="H28" s="95">
        <v>8192522</v>
      </c>
      <c r="I28">
        <v>30062023</v>
      </c>
      <c r="J28" s="9">
        <f>+F28-H28</f>
        <v>59589028</v>
      </c>
    </row>
    <row r="29" spans="1:10" x14ac:dyDescent="0.25">
      <c r="A29" t="s">
        <v>7</v>
      </c>
      <c r="B29">
        <v>890905843</v>
      </c>
      <c r="C29" t="s">
        <v>34</v>
      </c>
      <c r="D29" s="6" t="s">
        <v>204</v>
      </c>
      <c r="E29">
        <v>1</v>
      </c>
      <c r="F29" s="9">
        <v>294355902</v>
      </c>
      <c r="G29">
        <v>0</v>
      </c>
      <c r="H29" s="95">
        <v>33981907</v>
      </c>
      <c r="I29">
        <v>30062023</v>
      </c>
      <c r="J29" s="9">
        <v>260373995</v>
      </c>
    </row>
    <row r="30" spans="1:10" x14ac:dyDescent="0.25">
      <c r="A30" t="s">
        <v>7</v>
      </c>
      <c r="B30">
        <v>900625317</v>
      </c>
      <c r="C30" t="s">
        <v>35</v>
      </c>
      <c r="D30" s="6" t="s">
        <v>204</v>
      </c>
      <c r="E30">
        <v>1</v>
      </c>
      <c r="F30" s="9">
        <v>1356351741</v>
      </c>
      <c r="G30">
        <v>0</v>
      </c>
      <c r="H30" s="93">
        <v>157984189</v>
      </c>
      <c r="I30">
        <v>30062023</v>
      </c>
      <c r="J30" s="9">
        <f>+F30-H30</f>
        <v>1198367552</v>
      </c>
    </row>
    <row r="31" spans="1:10" x14ac:dyDescent="0.25">
      <c r="A31" t="s">
        <v>7</v>
      </c>
      <c r="B31">
        <v>900390423</v>
      </c>
      <c r="C31" t="s">
        <v>36</v>
      </c>
      <c r="D31" s="6" t="s">
        <v>204</v>
      </c>
      <c r="E31">
        <v>1</v>
      </c>
      <c r="F31" s="9">
        <v>86138051</v>
      </c>
      <c r="G31">
        <v>0</v>
      </c>
      <c r="H31" s="95">
        <v>1585592</v>
      </c>
      <c r="I31">
        <v>30062023</v>
      </c>
      <c r="J31" s="9">
        <v>84552459</v>
      </c>
    </row>
    <row r="32" spans="1:10" x14ac:dyDescent="0.25">
      <c r="A32" t="s">
        <v>7</v>
      </c>
      <c r="B32">
        <v>811042064</v>
      </c>
      <c r="C32" t="s">
        <v>37</v>
      </c>
      <c r="D32" s="6" t="s">
        <v>204</v>
      </c>
      <c r="E32">
        <v>1</v>
      </c>
      <c r="F32" s="10">
        <v>330227748</v>
      </c>
      <c r="G32">
        <v>0</v>
      </c>
      <c r="H32" s="95">
        <v>687300</v>
      </c>
      <c r="I32">
        <v>30062023</v>
      </c>
      <c r="J32" s="9">
        <f>+F32-H32</f>
        <v>329540448</v>
      </c>
    </row>
    <row r="33" spans="1:10" x14ac:dyDescent="0.25">
      <c r="A33" t="s">
        <v>7</v>
      </c>
      <c r="B33">
        <v>890981536</v>
      </c>
      <c r="C33" t="s">
        <v>38</v>
      </c>
      <c r="D33" s="6" t="s">
        <v>204</v>
      </c>
      <c r="E33">
        <v>1</v>
      </c>
      <c r="F33" s="9">
        <v>72532660</v>
      </c>
      <c r="G33">
        <v>0</v>
      </c>
      <c r="H33" s="93">
        <v>0</v>
      </c>
      <c r="I33">
        <v>30062023</v>
      </c>
      <c r="J33" s="9">
        <v>72532660</v>
      </c>
    </row>
    <row r="34" spans="1:10" x14ac:dyDescent="0.25">
      <c r="A34" t="s">
        <v>7</v>
      </c>
      <c r="B34">
        <v>890903777</v>
      </c>
      <c r="C34" t="s">
        <v>39</v>
      </c>
      <c r="D34" s="6" t="s">
        <v>204</v>
      </c>
      <c r="E34">
        <v>1</v>
      </c>
      <c r="F34" s="9">
        <v>90702826</v>
      </c>
      <c r="G34">
        <v>0</v>
      </c>
      <c r="H34" s="95">
        <v>48871858</v>
      </c>
      <c r="I34">
        <v>30062023</v>
      </c>
      <c r="J34" s="9">
        <v>41830968</v>
      </c>
    </row>
    <row r="35" spans="1:10" x14ac:dyDescent="0.25">
      <c r="A35" t="s">
        <v>7</v>
      </c>
      <c r="B35">
        <v>800044402</v>
      </c>
      <c r="C35" t="s">
        <v>40</v>
      </c>
      <c r="D35" s="6" t="s">
        <v>204</v>
      </c>
      <c r="E35">
        <v>1</v>
      </c>
      <c r="F35" s="9">
        <v>26552970</v>
      </c>
      <c r="G35">
        <v>0</v>
      </c>
      <c r="H35" s="93">
        <v>12844934</v>
      </c>
      <c r="I35">
        <v>30062023</v>
      </c>
      <c r="J35" s="9">
        <f>+F35-H35</f>
        <v>13708036</v>
      </c>
    </row>
    <row r="36" spans="1:10" x14ac:dyDescent="0.25">
      <c r="A36" t="s">
        <v>7</v>
      </c>
      <c r="B36">
        <v>811032818</v>
      </c>
      <c r="C36" t="s">
        <v>41</v>
      </c>
      <c r="D36" s="6" t="s">
        <v>204</v>
      </c>
      <c r="E36">
        <v>1</v>
      </c>
      <c r="F36" s="9">
        <v>31125527</v>
      </c>
      <c r="G36">
        <v>0</v>
      </c>
      <c r="H36" s="95">
        <v>1644450</v>
      </c>
      <c r="I36">
        <v>30062023</v>
      </c>
      <c r="J36" s="9">
        <v>29481077</v>
      </c>
    </row>
    <row r="37" spans="1:10" x14ac:dyDescent="0.25">
      <c r="A37" t="s">
        <v>7</v>
      </c>
      <c r="B37">
        <v>890911816</v>
      </c>
      <c r="C37" t="s">
        <v>42</v>
      </c>
      <c r="D37" s="6" t="s">
        <v>204</v>
      </c>
      <c r="E37">
        <v>1</v>
      </c>
      <c r="F37" s="9">
        <v>87346905</v>
      </c>
      <c r="G37">
        <v>0</v>
      </c>
      <c r="H37" s="95">
        <v>75632490</v>
      </c>
      <c r="I37">
        <v>30062023</v>
      </c>
      <c r="J37" s="9">
        <v>11714415</v>
      </c>
    </row>
    <row r="38" spans="1:10" x14ac:dyDescent="0.25">
      <c r="A38" t="s">
        <v>7</v>
      </c>
      <c r="B38">
        <v>830504734</v>
      </c>
      <c r="C38" t="s">
        <v>43</v>
      </c>
      <c r="D38" s="6" t="s">
        <v>204</v>
      </c>
      <c r="E38">
        <v>1</v>
      </c>
      <c r="F38" s="9">
        <v>79242216</v>
      </c>
      <c r="G38">
        <v>0</v>
      </c>
      <c r="H38" s="93">
        <v>4511530</v>
      </c>
      <c r="I38">
        <v>30062023</v>
      </c>
      <c r="J38" s="9">
        <f>+F38-H38</f>
        <v>74730686</v>
      </c>
    </row>
    <row r="39" spans="1:10" x14ac:dyDescent="0.25">
      <c r="A39" t="s">
        <v>7</v>
      </c>
      <c r="B39">
        <v>800014918</v>
      </c>
      <c r="C39" t="s">
        <v>44</v>
      </c>
      <c r="D39" s="6" t="s">
        <v>204</v>
      </c>
      <c r="E39">
        <v>1</v>
      </c>
      <c r="F39" s="9">
        <v>78138840</v>
      </c>
      <c r="G39">
        <v>0</v>
      </c>
      <c r="H39" s="93">
        <v>0</v>
      </c>
      <c r="I39">
        <v>30062023</v>
      </c>
      <c r="J39" s="9">
        <v>78138840</v>
      </c>
    </row>
    <row r="40" spans="1:10" x14ac:dyDescent="0.25">
      <c r="A40" t="s">
        <v>7</v>
      </c>
      <c r="B40">
        <v>890982608</v>
      </c>
      <c r="C40" t="s">
        <v>45</v>
      </c>
      <c r="D40" s="6" t="s">
        <v>204</v>
      </c>
      <c r="E40">
        <v>1</v>
      </c>
      <c r="F40" s="9">
        <v>46267248</v>
      </c>
      <c r="G40">
        <v>0</v>
      </c>
      <c r="H40" s="93">
        <v>188098677</v>
      </c>
      <c r="I40">
        <v>30062023</v>
      </c>
      <c r="J40" s="9">
        <v>46267248</v>
      </c>
    </row>
    <row r="41" spans="1:10" x14ac:dyDescent="0.25">
      <c r="A41" t="s">
        <v>7</v>
      </c>
      <c r="B41">
        <v>900042103</v>
      </c>
      <c r="C41" t="s">
        <v>46</v>
      </c>
      <c r="D41" s="6" t="s">
        <v>204</v>
      </c>
      <c r="E41">
        <v>1</v>
      </c>
      <c r="F41" s="9">
        <v>68682119</v>
      </c>
      <c r="G41">
        <v>0</v>
      </c>
      <c r="H41" s="93">
        <v>0</v>
      </c>
      <c r="I41">
        <v>30062023</v>
      </c>
      <c r="J41" s="9">
        <v>68682119</v>
      </c>
    </row>
    <row r="42" spans="1:10" x14ac:dyDescent="0.25">
      <c r="A42" t="s">
        <v>7</v>
      </c>
      <c r="B42">
        <v>800123106</v>
      </c>
      <c r="C42" t="s">
        <v>47</v>
      </c>
      <c r="D42" s="6" t="s">
        <v>204</v>
      </c>
      <c r="E42">
        <v>1</v>
      </c>
      <c r="F42" s="9">
        <v>63381956</v>
      </c>
      <c r="G42">
        <v>0</v>
      </c>
      <c r="H42" s="93">
        <v>0</v>
      </c>
      <c r="I42">
        <v>30062023</v>
      </c>
      <c r="J42" s="9">
        <v>63381956</v>
      </c>
    </row>
    <row r="43" spans="1:10" x14ac:dyDescent="0.25">
      <c r="A43" t="s">
        <v>7</v>
      </c>
      <c r="B43">
        <v>805027743</v>
      </c>
      <c r="C43" t="s">
        <v>48</v>
      </c>
      <c r="D43" s="6" t="s">
        <v>204</v>
      </c>
      <c r="E43">
        <v>1</v>
      </c>
      <c r="F43" s="9">
        <v>58512785</v>
      </c>
      <c r="G43">
        <v>0</v>
      </c>
      <c r="H43" s="93">
        <v>0</v>
      </c>
      <c r="I43">
        <v>30062023</v>
      </c>
      <c r="J43" s="9">
        <v>58512785</v>
      </c>
    </row>
    <row r="44" spans="1:10" x14ac:dyDescent="0.25">
      <c r="A44" t="s">
        <v>7</v>
      </c>
      <c r="B44">
        <v>890907241</v>
      </c>
      <c r="C44" t="s">
        <v>49</v>
      </c>
      <c r="D44" s="6" t="s">
        <v>204</v>
      </c>
      <c r="E44">
        <v>1</v>
      </c>
      <c r="F44" s="9">
        <v>44919254</v>
      </c>
      <c r="G44">
        <v>0</v>
      </c>
      <c r="H44" s="93">
        <v>0</v>
      </c>
      <c r="I44">
        <v>30062023</v>
      </c>
      <c r="J44" s="9">
        <v>44919254</v>
      </c>
    </row>
    <row r="45" spans="1:10" x14ac:dyDescent="0.25">
      <c r="A45" t="s">
        <v>7</v>
      </c>
      <c r="B45">
        <v>805011262</v>
      </c>
      <c r="C45" t="s">
        <v>50</v>
      </c>
      <c r="D45" s="6" t="s">
        <v>204</v>
      </c>
      <c r="E45">
        <v>1</v>
      </c>
      <c r="F45" s="9">
        <v>42161553</v>
      </c>
      <c r="G45">
        <v>0</v>
      </c>
      <c r="H45" s="95">
        <v>10800000</v>
      </c>
      <c r="I45">
        <v>30062023</v>
      </c>
      <c r="J45" s="9">
        <v>31361553</v>
      </c>
    </row>
    <row r="46" spans="1:10" x14ac:dyDescent="0.25">
      <c r="A46" t="s">
        <v>7</v>
      </c>
      <c r="B46">
        <v>890905166</v>
      </c>
      <c r="C46" t="s">
        <v>51</v>
      </c>
      <c r="D46" s="6" t="s">
        <v>204</v>
      </c>
      <c r="E46">
        <v>1</v>
      </c>
      <c r="F46" s="9">
        <v>61183995</v>
      </c>
      <c r="G46">
        <v>0</v>
      </c>
      <c r="H46" s="95">
        <v>2690087</v>
      </c>
      <c r="I46">
        <v>30062023</v>
      </c>
      <c r="J46" s="9">
        <f>+F46-H46</f>
        <v>58493908</v>
      </c>
    </row>
    <row r="47" spans="1:10" x14ac:dyDescent="0.25">
      <c r="A47" t="s">
        <v>7</v>
      </c>
      <c r="B47">
        <v>901121311</v>
      </c>
      <c r="C47" t="s">
        <v>52</v>
      </c>
      <c r="D47" s="6" t="s">
        <v>204</v>
      </c>
      <c r="E47">
        <v>1</v>
      </c>
      <c r="F47" s="9">
        <v>86545000</v>
      </c>
      <c r="G47">
        <v>0</v>
      </c>
      <c r="H47" s="93">
        <v>0</v>
      </c>
      <c r="I47">
        <v>30062023</v>
      </c>
      <c r="J47" s="9">
        <v>86545000</v>
      </c>
    </row>
    <row r="48" spans="1:10" x14ac:dyDescent="0.25">
      <c r="A48" t="s">
        <v>7</v>
      </c>
      <c r="B48">
        <v>890981374</v>
      </c>
      <c r="C48" t="s">
        <v>53</v>
      </c>
      <c r="D48" s="6" t="s">
        <v>204</v>
      </c>
      <c r="E48">
        <v>1</v>
      </c>
      <c r="F48" s="9">
        <v>3582123</v>
      </c>
      <c r="G48">
        <v>0</v>
      </c>
      <c r="H48" s="93">
        <v>0</v>
      </c>
      <c r="I48">
        <v>30062023</v>
      </c>
      <c r="J48" s="9">
        <v>3582123</v>
      </c>
    </row>
    <row r="49" spans="1:10" x14ac:dyDescent="0.25">
      <c r="A49" t="s">
        <v>7</v>
      </c>
      <c r="B49">
        <v>890981726</v>
      </c>
      <c r="C49" t="s">
        <v>54</v>
      </c>
      <c r="D49" s="6" t="s">
        <v>204</v>
      </c>
      <c r="E49">
        <v>1</v>
      </c>
      <c r="F49" s="9">
        <v>443697036</v>
      </c>
      <c r="G49">
        <v>0</v>
      </c>
      <c r="H49" s="95">
        <v>81158480</v>
      </c>
      <c r="I49">
        <v>30062023</v>
      </c>
      <c r="J49" s="9">
        <f>+F49-H49</f>
        <v>362538556</v>
      </c>
    </row>
    <row r="50" spans="1:10" x14ac:dyDescent="0.25">
      <c r="A50" t="s">
        <v>7</v>
      </c>
      <c r="B50">
        <v>800138011</v>
      </c>
      <c r="C50" t="s">
        <v>55</v>
      </c>
      <c r="D50" s="6" t="s">
        <v>204</v>
      </c>
      <c r="E50">
        <v>1</v>
      </c>
      <c r="F50" s="9">
        <v>70734058</v>
      </c>
      <c r="G50">
        <v>0</v>
      </c>
      <c r="H50" s="95">
        <v>9706945</v>
      </c>
      <c r="I50">
        <v>30062023</v>
      </c>
      <c r="J50" s="9">
        <v>61027113</v>
      </c>
    </row>
    <row r="51" spans="1:10" x14ac:dyDescent="0.25">
      <c r="A51" t="s">
        <v>7</v>
      </c>
      <c r="B51">
        <v>800231235</v>
      </c>
      <c r="C51" t="s">
        <v>56</v>
      </c>
      <c r="D51" s="6" t="s">
        <v>204</v>
      </c>
      <c r="E51">
        <v>1</v>
      </c>
      <c r="F51" s="9">
        <v>48889334</v>
      </c>
      <c r="G51">
        <v>0</v>
      </c>
      <c r="H51" s="93">
        <v>0</v>
      </c>
      <c r="I51">
        <v>30062023</v>
      </c>
      <c r="J51" s="9">
        <v>48889334</v>
      </c>
    </row>
    <row r="52" spans="1:10" x14ac:dyDescent="0.25">
      <c r="A52" t="s">
        <v>7</v>
      </c>
      <c r="B52">
        <v>890981137</v>
      </c>
      <c r="C52" t="s">
        <v>57</v>
      </c>
      <c r="D52" s="6" t="s">
        <v>204</v>
      </c>
      <c r="E52">
        <v>1</v>
      </c>
      <c r="F52" s="9">
        <v>86438976</v>
      </c>
      <c r="G52">
        <v>0</v>
      </c>
      <c r="H52" s="95">
        <v>54369791</v>
      </c>
      <c r="I52">
        <v>30062023</v>
      </c>
      <c r="J52" s="9">
        <v>32069185</v>
      </c>
    </row>
    <row r="53" spans="1:10" x14ac:dyDescent="0.25">
      <c r="A53" t="s">
        <v>7</v>
      </c>
      <c r="B53">
        <v>811002429</v>
      </c>
      <c r="C53" t="s">
        <v>58</v>
      </c>
      <c r="D53" s="6" t="s">
        <v>204</v>
      </c>
      <c r="E53">
        <v>1</v>
      </c>
      <c r="F53" s="9">
        <v>35893877</v>
      </c>
      <c r="G53">
        <v>0</v>
      </c>
      <c r="H53" s="95">
        <v>27339258</v>
      </c>
      <c r="I53">
        <v>30062023</v>
      </c>
      <c r="J53" s="9">
        <v>8554619</v>
      </c>
    </row>
    <row r="54" spans="1:10" x14ac:dyDescent="0.25">
      <c r="A54" t="s">
        <v>7</v>
      </c>
      <c r="B54">
        <v>890303841</v>
      </c>
      <c r="C54" t="s">
        <v>59</v>
      </c>
      <c r="D54" s="6" t="s">
        <v>204</v>
      </c>
      <c r="E54">
        <v>1</v>
      </c>
      <c r="F54" s="9">
        <v>44345885</v>
      </c>
      <c r="G54">
        <v>0</v>
      </c>
      <c r="H54" s="93">
        <v>0</v>
      </c>
      <c r="I54">
        <v>30062023</v>
      </c>
      <c r="J54" s="9">
        <v>44345885</v>
      </c>
    </row>
    <row r="55" spans="1:10" x14ac:dyDescent="0.25">
      <c r="A55" t="s">
        <v>7</v>
      </c>
      <c r="B55">
        <v>900006037</v>
      </c>
      <c r="C55" t="s">
        <v>60</v>
      </c>
      <c r="D55" s="6" t="s">
        <v>204</v>
      </c>
      <c r="E55">
        <v>1</v>
      </c>
      <c r="F55" s="9">
        <v>43825473</v>
      </c>
      <c r="G55">
        <v>0</v>
      </c>
      <c r="H55" s="93">
        <v>0</v>
      </c>
      <c r="I55">
        <v>30062023</v>
      </c>
      <c r="J55" s="9">
        <v>43825473</v>
      </c>
    </row>
    <row r="56" spans="1:10" x14ac:dyDescent="0.25">
      <c r="A56" t="s">
        <v>7</v>
      </c>
      <c r="B56">
        <v>900971006</v>
      </c>
      <c r="C56" t="s">
        <v>61</v>
      </c>
      <c r="D56" s="6" t="s">
        <v>204</v>
      </c>
      <c r="E56">
        <v>1</v>
      </c>
      <c r="F56" s="9">
        <v>41194957</v>
      </c>
      <c r="G56">
        <v>0</v>
      </c>
      <c r="H56" s="93">
        <v>0</v>
      </c>
      <c r="I56">
        <v>30062023</v>
      </c>
      <c r="J56" s="9">
        <v>41194957</v>
      </c>
    </row>
    <row r="57" spans="1:10" x14ac:dyDescent="0.25">
      <c r="A57" t="s">
        <v>7</v>
      </c>
      <c r="B57">
        <v>890303461</v>
      </c>
      <c r="C57" t="s">
        <v>62</v>
      </c>
      <c r="D57" s="6" t="s">
        <v>204</v>
      </c>
      <c r="E57">
        <v>1</v>
      </c>
      <c r="F57" s="9">
        <v>40803974</v>
      </c>
      <c r="G57">
        <v>0</v>
      </c>
      <c r="H57" s="93">
        <v>0</v>
      </c>
      <c r="I57">
        <v>30062023</v>
      </c>
      <c r="J57" s="9">
        <v>40803974</v>
      </c>
    </row>
    <row r="58" spans="1:10" x14ac:dyDescent="0.25">
      <c r="A58" t="s">
        <v>7</v>
      </c>
      <c r="B58">
        <v>900007860</v>
      </c>
      <c r="C58" t="s">
        <v>63</v>
      </c>
      <c r="D58" s="6" t="s">
        <v>204</v>
      </c>
      <c r="E58">
        <v>1</v>
      </c>
      <c r="F58" s="9">
        <v>39256761</v>
      </c>
      <c r="G58">
        <v>0</v>
      </c>
      <c r="H58" s="93">
        <v>0</v>
      </c>
      <c r="I58">
        <v>30062023</v>
      </c>
      <c r="J58" s="9">
        <v>39256761</v>
      </c>
    </row>
    <row r="59" spans="1:10" x14ac:dyDescent="0.25">
      <c r="A59" t="s">
        <v>7</v>
      </c>
      <c r="B59">
        <v>800038024</v>
      </c>
      <c r="C59" t="s">
        <v>64</v>
      </c>
      <c r="D59" s="6" t="s">
        <v>204</v>
      </c>
      <c r="E59">
        <v>1</v>
      </c>
      <c r="F59" s="9">
        <v>36925844</v>
      </c>
      <c r="G59">
        <v>0</v>
      </c>
      <c r="H59" s="93">
        <v>0</v>
      </c>
      <c r="I59">
        <v>30062023</v>
      </c>
      <c r="J59" s="9">
        <v>36925844</v>
      </c>
    </row>
    <row r="60" spans="1:10" x14ac:dyDescent="0.25">
      <c r="A60" t="s">
        <v>7</v>
      </c>
      <c r="B60">
        <v>891180268</v>
      </c>
      <c r="C60" t="s">
        <v>65</v>
      </c>
      <c r="D60" s="6" t="s">
        <v>204</v>
      </c>
      <c r="E60">
        <v>1</v>
      </c>
      <c r="F60" s="9">
        <v>35590211</v>
      </c>
      <c r="G60">
        <v>0</v>
      </c>
      <c r="H60" s="93">
        <v>0</v>
      </c>
      <c r="I60">
        <v>30062023</v>
      </c>
      <c r="J60" s="9">
        <v>35590211</v>
      </c>
    </row>
    <row r="61" spans="1:10" x14ac:dyDescent="0.25">
      <c r="A61" t="s">
        <v>7</v>
      </c>
      <c r="B61">
        <v>800000118</v>
      </c>
      <c r="C61" t="s">
        <v>66</v>
      </c>
      <c r="D61" s="6" t="s">
        <v>204</v>
      </c>
      <c r="E61">
        <v>1</v>
      </c>
      <c r="F61" s="9">
        <v>34172022</v>
      </c>
      <c r="G61">
        <v>0</v>
      </c>
      <c r="H61" s="93">
        <v>0</v>
      </c>
      <c r="I61">
        <v>30062023</v>
      </c>
      <c r="J61" s="9">
        <v>34172022</v>
      </c>
    </row>
    <row r="62" spans="1:10" x14ac:dyDescent="0.25">
      <c r="A62" t="s">
        <v>7</v>
      </c>
      <c r="B62">
        <v>892399994</v>
      </c>
      <c r="C62" t="s">
        <v>67</v>
      </c>
      <c r="D62" s="6" t="s">
        <v>204</v>
      </c>
      <c r="E62">
        <v>1</v>
      </c>
      <c r="F62" s="9">
        <v>33981742</v>
      </c>
      <c r="G62">
        <v>0</v>
      </c>
      <c r="H62" s="93">
        <v>0</v>
      </c>
      <c r="I62">
        <v>30062023</v>
      </c>
      <c r="J62" s="9">
        <v>33981742</v>
      </c>
    </row>
    <row r="63" spans="1:10" x14ac:dyDescent="0.25">
      <c r="A63" t="s">
        <v>7</v>
      </c>
      <c r="B63">
        <v>892280033</v>
      </c>
      <c r="C63" t="s">
        <v>68</v>
      </c>
      <c r="D63" s="6" t="s">
        <v>204</v>
      </c>
      <c r="E63">
        <v>1</v>
      </c>
      <c r="F63" s="9">
        <v>32572953</v>
      </c>
      <c r="G63">
        <v>0</v>
      </c>
      <c r="H63" s="93">
        <v>0</v>
      </c>
      <c r="I63">
        <v>30062023</v>
      </c>
      <c r="J63" s="9">
        <v>32572953</v>
      </c>
    </row>
    <row r="64" spans="1:10" x14ac:dyDescent="0.25">
      <c r="A64" t="s">
        <v>7</v>
      </c>
      <c r="B64">
        <v>891080015</v>
      </c>
      <c r="C64" t="s">
        <v>69</v>
      </c>
      <c r="D64" s="6" t="s">
        <v>204</v>
      </c>
      <c r="E64">
        <v>1</v>
      </c>
      <c r="F64" s="9">
        <v>30101062</v>
      </c>
      <c r="G64">
        <v>0</v>
      </c>
      <c r="H64" s="93">
        <v>0</v>
      </c>
      <c r="I64">
        <v>30062023</v>
      </c>
      <c r="J64" s="9">
        <v>30101062</v>
      </c>
    </row>
    <row r="65" spans="1:10" x14ac:dyDescent="0.25">
      <c r="A65" t="s">
        <v>7</v>
      </c>
      <c r="B65">
        <v>900242742</v>
      </c>
      <c r="C65" t="s">
        <v>70</v>
      </c>
      <c r="D65" s="6" t="s">
        <v>204</v>
      </c>
      <c r="E65">
        <v>1</v>
      </c>
      <c r="F65" s="9">
        <v>29332648</v>
      </c>
      <c r="G65">
        <v>0</v>
      </c>
      <c r="H65" s="93">
        <v>0</v>
      </c>
      <c r="I65">
        <v>30062023</v>
      </c>
      <c r="J65" s="9">
        <v>29332648</v>
      </c>
    </row>
    <row r="66" spans="1:10" x14ac:dyDescent="0.25">
      <c r="A66" t="s">
        <v>7</v>
      </c>
      <c r="B66">
        <v>900959051</v>
      </c>
      <c r="C66" t="s">
        <v>71</v>
      </c>
      <c r="D66" s="6" t="s">
        <v>204</v>
      </c>
      <c r="E66">
        <v>1</v>
      </c>
      <c r="F66" s="9">
        <v>28610437</v>
      </c>
      <c r="G66">
        <v>0</v>
      </c>
      <c r="H66" s="93">
        <v>0</v>
      </c>
      <c r="I66">
        <v>30062023</v>
      </c>
      <c r="J66" s="9">
        <v>28610437</v>
      </c>
    </row>
    <row r="67" spans="1:10" x14ac:dyDescent="0.25">
      <c r="A67" t="s">
        <v>7</v>
      </c>
      <c r="B67">
        <v>890938774</v>
      </c>
      <c r="C67" t="s">
        <v>72</v>
      </c>
      <c r="D67" s="6" t="s">
        <v>204</v>
      </c>
      <c r="E67">
        <v>1</v>
      </c>
      <c r="F67" s="9">
        <v>25277247</v>
      </c>
      <c r="G67">
        <v>0</v>
      </c>
      <c r="H67" s="95">
        <v>17932673</v>
      </c>
      <c r="I67">
        <v>30062023</v>
      </c>
      <c r="J67" s="9">
        <v>7344574</v>
      </c>
    </row>
    <row r="68" spans="1:10" x14ac:dyDescent="0.25">
      <c r="A68" t="s">
        <v>7</v>
      </c>
      <c r="B68">
        <v>900228989</v>
      </c>
      <c r="C68" t="s">
        <v>73</v>
      </c>
      <c r="D68" s="6" t="s">
        <v>204</v>
      </c>
      <c r="E68">
        <v>1</v>
      </c>
      <c r="F68" s="9">
        <v>26851744</v>
      </c>
      <c r="G68">
        <v>0</v>
      </c>
      <c r="H68" s="93">
        <v>0</v>
      </c>
      <c r="I68">
        <v>30062023</v>
      </c>
      <c r="J68" s="9">
        <v>26851744</v>
      </c>
    </row>
    <row r="69" spans="1:10" x14ac:dyDescent="0.25">
      <c r="A69" t="s">
        <v>7</v>
      </c>
      <c r="B69">
        <v>900959048</v>
      </c>
      <c r="C69" t="s">
        <v>74</v>
      </c>
      <c r="D69" s="6" t="s">
        <v>204</v>
      </c>
      <c r="E69">
        <v>1</v>
      </c>
      <c r="F69" s="9">
        <v>26079009</v>
      </c>
      <c r="G69">
        <v>0</v>
      </c>
      <c r="H69" s="93">
        <v>0</v>
      </c>
      <c r="I69">
        <v>30062023</v>
      </c>
      <c r="J69" s="9">
        <v>26079009</v>
      </c>
    </row>
    <row r="70" spans="1:10" x14ac:dyDescent="0.25">
      <c r="A70" t="s">
        <v>7</v>
      </c>
      <c r="B70">
        <v>890801099</v>
      </c>
      <c r="C70" t="s">
        <v>75</v>
      </c>
      <c r="D70" s="6" t="s">
        <v>204</v>
      </c>
      <c r="E70">
        <v>1</v>
      </c>
      <c r="F70" s="9">
        <v>26064924</v>
      </c>
      <c r="G70">
        <v>0</v>
      </c>
      <c r="H70" s="93">
        <v>0</v>
      </c>
      <c r="I70">
        <v>30062023</v>
      </c>
      <c r="J70" s="9">
        <v>26064924</v>
      </c>
    </row>
    <row r="71" spans="1:10" x14ac:dyDescent="0.25">
      <c r="A71" t="s">
        <v>7</v>
      </c>
      <c r="B71">
        <v>800196652</v>
      </c>
      <c r="C71" t="s">
        <v>76</v>
      </c>
      <c r="D71" s="6" t="s">
        <v>204</v>
      </c>
      <c r="E71">
        <v>1</v>
      </c>
      <c r="F71" s="9">
        <v>313971661</v>
      </c>
      <c r="G71">
        <v>0</v>
      </c>
      <c r="H71" s="93">
        <v>77775486</v>
      </c>
      <c r="I71">
        <v>30062023</v>
      </c>
      <c r="J71" s="9">
        <f>+F71-H71</f>
        <v>236196175</v>
      </c>
    </row>
    <row r="72" spans="1:10" x14ac:dyDescent="0.25">
      <c r="A72" t="s">
        <v>7</v>
      </c>
      <c r="B72">
        <v>815000316</v>
      </c>
      <c r="C72" t="s">
        <v>77</v>
      </c>
      <c r="D72" s="6" t="s">
        <v>204</v>
      </c>
      <c r="E72">
        <v>1</v>
      </c>
      <c r="F72" s="9">
        <v>21704010</v>
      </c>
      <c r="G72">
        <v>0</v>
      </c>
      <c r="H72" s="93">
        <v>0</v>
      </c>
      <c r="I72">
        <v>30062023</v>
      </c>
      <c r="J72" s="9">
        <v>21704010</v>
      </c>
    </row>
    <row r="73" spans="1:10" x14ac:dyDescent="0.25">
      <c r="A73" t="s">
        <v>7</v>
      </c>
      <c r="B73">
        <v>890480135</v>
      </c>
      <c r="C73" t="s">
        <v>78</v>
      </c>
      <c r="D73" s="6" t="s">
        <v>204</v>
      </c>
      <c r="E73">
        <v>1</v>
      </c>
      <c r="F73" s="9">
        <v>19978327</v>
      </c>
      <c r="G73">
        <v>0</v>
      </c>
      <c r="H73" s="93">
        <v>0</v>
      </c>
      <c r="I73">
        <v>30062023</v>
      </c>
      <c r="J73" s="9">
        <v>19978327</v>
      </c>
    </row>
    <row r="74" spans="1:10" x14ac:dyDescent="0.25">
      <c r="A74" t="s">
        <v>7</v>
      </c>
      <c r="B74">
        <v>800065395</v>
      </c>
      <c r="C74" t="s">
        <v>79</v>
      </c>
      <c r="D74" s="6" t="s">
        <v>204</v>
      </c>
      <c r="E74">
        <v>1</v>
      </c>
      <c r="F74" s="9">
        <v>18577790</v>
      </c>
      <c r="G74">
        <v>0</v>
      </c>
      <c r="H74" s="93">
        <v>0</v>
      </c>
      <c r="I74">
        <v>30062023</v>
      </c>
      <c r="J74" s="9">
        <v>18577790</v>
      </c>
    </row>
    <row r="75" spans="1:10" x14ac:dyDescent="0.25">
      <c r="A75" t="s">
        <v>7</v>
      </c>
      <c r="B75">
        <v>806001061</v>
      </c>
      <c r="C75" t="s">
        <v>80</v>
      </c>
      <c r="D75" s="6" t="s">
        <v>204</v>
      </c>
      <c r="E75">
        <v>1</v>
      </c>
      <c r="F75" s="9">
        <v>18193227</v>
      </c>
      <c r="G75">
        <v>0</v>
      </c>
      <c r="H75" s="93">
        <v>0</v>
      </c>
      <c r="I75">
        <v>30062023</v>
      </c>
      <c r="J75" s="9">
        <v>18193227</v>
      </c>
    </row>
    <row r="76" spans="1:10" x14ac:dyDescent="0.25">
      <c r="A76" t="s">
        <v>7</v>
      </c>
      <c r="B76">
        <v>890802036</v>
      </c>
      <c r="C76" t="s">
        <v>81</v>
      </c>
      <c r="D76" s="6" t="s">
        <v>204</v>
      </c>
      <c r="E76">
        <v>1</v>
      </c>
      <c r="F76" s="9">
        <v>17699663</v>
      </c>
      <c r="G76">
        <v>0</v>
      </c>
      <c r="H76" s="93">
        <v>0</v>
      </c>
      <c r="I76">
        <v>30062023</v>
      </c>
      <c r="J76" s="9">
        <v>17699663</v>
      </c>
    </row>
    <row r="77" spans="1:10" x14ac:dyDescent="0.25">
      <c r="A77" t="s">
        <v>7</v>
      </c>
      <c r="B77">
        <v>800191643</v>
      </c>
      <c r="C77" t="s">
        <v>82</v>
      </c>
      <c r="D77" s="6" t="s">
        <v>204</v>
      </c>
      <c r="E77">
        <v>1</v>
      </c>
      <c r="F77" s="9">
        <v>14856124</v>
      </c>
      <c r="G77">
        <v>0</v>
      </c>
      <c r="H77" s="93">
        <v>0</v>
      </c>
      <c r="I77">
        <v>30062023</v>
      </c>
      <c r="J77" s="9">
        <v>14856124</v>
      </c>
    </row>
    <row r="78" spans="1:10" x14ac:dyDescent="0.25">
      <c r="A78" t="s">
        <v>7</v>
      </c>
      <c r="B78">
        <v>800196939</v>
      </c>
      <c r="C78" t="s">
        <v>83</v>
      </c>
      <c r="D78" s="6" t="s">
        <v>204</v>
      </c>
      <c r="E78">
        <v>1</v>
      </c>
      <c r="F78" s="9">
        <v>14521303</v>
      </c>
      <c r="G78">
        <v>0</v>
      </c>
      <c r="H78" s="93">
        <v>0</v>
      </c>
      <c r="I78">
        <v>30062023</v>
      </c>
      <c r="J78" s="9">
        <v>14521303</v>
      </c>
    </row>
    <row r="79" spans="1:10" x14ac:dyDescent="0.25">
      <c r="A79" t="s">
        <v>7</v>
      </c>
      <c r="B79">
        <v>892000501</v>
      </c>
      <c r="C79" t="s">
        <v>84</v>
      </c>
      <c r="D79" s="6" t="s">
        <v>204</v>
      </c>
      <c r="E79">
        <v>1</v>
      </c>
      <c r="F79" s="9">
        <v>14115060</v>
      </c>
      <c r="G79">
        <v>0</v>
      </c>
      <c r="H79" s="93">
        <v>0</v>
      </c>
      <c r="I79">
        <v>30062023</v>
      </c>
      <c r="J79" s="9">
        <v>14115060</v>
      </c>
    </row>
    <row r="80" spans="1:10" x14ac:dyDescent="0.25">
      <c r="A80" t="s">
        <v>7</v>
      </c>
      <c r="B80">
        <v>891200528</v>
      </c>
      <c r="C80" t="s">
        <v>85</v>
      </c>
      <c r="D80" s="6" t="s">
        <v>204</v>
      </c>
      <c r="E80">
        <v>1</v>
      </c>
      <c r="F80" s="9">
        <v>12967189</v>
      </c>
      <c r="G80">
        <v>0</v>
      </c>
      <c r="H80" s="93">
        <v>0</v>
      </c>
      <c r="I80">
        <v>30062023</v>
      </c>
      <c r="J80" s="9">
        <v>12967189</v>
      </c>
    </row>
    <row r="81" spans="1:10" x14ac:dyDescent="0.25">
      <c r="A81" t="s">
        <v>7</v>
      </c>
      <c r="B81">
        <v>900408220</v>
      </c>
      <c r="C81" t="s">
        <v>86</v>
      </c>
      <c r="D81" s="6" t="s">
        <v>204</v>
      </c>
      <c r="E81">
        <v>1</v>
      </c>
      <c r="F81" s="9">
        <v>72289175</v>
      </c>
      <c r="G81">
        <v>0</v>
      </c>
      <c r="H81" s="95">
        <v>22324371</v>
      </c>
      <c r="I81">
        <v>30062023</v>
      </c>
      <c r="J81" s="9">
        <v>49964804</v>
      </c>
    </row>
    <row r="82" spans="1:10" x14ac:dyDescent="0.25">
      <c r="A82" t="s">
        <v>7</v>
      </c>
      <c r="B82">
        <v>800190884</v>
      </c>
      <c r="C82" t="s">
        <v>87</v>
      </c>
      <c r="D82" s="6" t="s">
        <v>204</v>
      </c>
      <c r="E82">
        <v>1</v>
      </c>
      <c r="F82" s="9">
        <v>626677692</v>
      </c>
      <c r="G82">
        <v>0</v>
      </c>
      <c r="H82" s="95">
        <v>22378207</v>
      </c>
      <c r="I82">
        <v>30062023</v>
      </c>
      <c r="J82" s="9">
        <f>+F82-H82</f>
        <v>604299485</v>
      </c>
    </row>
    <row r="83" spans="1:10" x14ac:dyDescent="0.25">
      <c r="A83" t="s">
        <v>7</v>
      </c>
      <c r="B83">
        <v>900008328</v>
      </c>
      <c r="C83" t="s">
        <v>88</v>
      </c>
      <c r="D83" s="6" t="s">
        <v>204</v>
      </c>
      <c r="E83">
        <v>1</v>
      </c>
      <c r="F83" s="9">
        <v>11179989</v>
      </c>
      <c r="G83">
        <v>0</v>
      </c>
      <c r="H83" s="93">
        <v>0</v>
      </c>
      <c r="I83">
        <v>30062023</v>
      </c>
      <c r="J83" s="9">
        <v>11179989</v>
      </c>
    </row>
    <row r="84" spans="1:10" x14ac:dyDescent="0.25">
      <c r="A84" t="s">
        <v>7</v>
      </c>
      <c r="B84">
        <v>806015201</v>
      </c>
      <c r="C84" t="s">
        <v>89</v>
      </c>
      <c r="D84" s="6" t="s">
        <v>204</v>
      </c>
      <c r="E84">
        <v>1</v>
      </c>
      <c r="F84" s="9">
        <v>10690796</v>
      </c>
      <c r="G84">
        <v>0</v>
      </c>
      <c r="H84" s="93">
        <v>0</v>
      </c>
      <c r="I84">
        <v>30062023</v>
      </c>
      <c r="J84" s="9">
        <v>10690796</v>
      </c>
    </row>
    <row r="85" spans="1:10" x14ac:dyDescent="0.25">
      <c r="A85" t="s">
        <v>7</v>
      </c>
      <c r="B85">
        <v>891200209</v>
      </c>
      <c r="C85" t="s">
        <v>90</v>
      </c>
      <c r="D85" s="6" t="s">
        <v>204</v>
      </c>
      <c r="E85">
        <v>1</v>
      </c>
      <c r="F85" s="9">
        <v>10372607</v>
      </c>
      <c r="G85">
        <v>0</v>
      </c>
      <c r="H85" s="93">
        <v>0</v>
      </c>
      <c r="I85">
        <v>30062023</v>
      </c>
      <c r="J85" s="9">
        <v>10372607</v>
      </c>
    </row>
    <row r="86" spans="1:10" x14ac:dyDescent="0.25">
      <c r="A86" t="s">
        <v>7</v>
      </c>
      <c r="B86">
        <v>899999032</v>
      </c>
      <c r="C86" t="s">
        <v>91</v>
      </c>
      <c r="D86" s="6" t="s">
        <v>204</v>
      </c>
      <c r="E86">
        <v>1</v>
      </c>
      <c r="F86" s="9">
        <v>10360000</v>
      </c>
      <c r="G86">
        <v>0</v>
      </c>
      <c r="H86" s="93">
        <v>0</v>
      </c>
      <c r="I86">
        <v>30062023</v>
      </c>
      <c r="J86" s="9">
        <v>10360000</v>
      </c>
    </row>
    <row r="87" spans="1:10" x14ac:dyDescent="0.25">
      <c r="A87" t="s">
        <v>7</v>
      </c>
      <c r="B87">
        <v>890103127</v>
      </c>
      <c r="C87" t="s">
        <v>92</v>
      </c>
      <c r="D87" s="6" t="s">
        <v>204</v>
      </c>
      <c r="E87">
        <v>1</v>
      </c>
      <c r="F87" s="9">
        <v>10199135</v>
      </c>
      <c r="G87">
        <v>0</v>
      </c>
      <c r="H87" s="93">
        <v>0</v>
      </c>
      <c r="I87">
        <v>30062023</v>
      </c>
      <c r="J87" s="9">
        <v>10199135</v>
      </c>
    </row>
    <row r="88" spans="1:10" x14ac:dyDescent="0.25">
      <c r="A88" t="s">
        <v>7</v>
      </c>
      <c r="B88">
        <v>800067515</v>
      </c>
      <c r="C88" t="s">
        <v>93</v>
      </c>
      <c r="D88" s="6" t="s">
        <v>204</v>
      </c>
      <c r="E88">
        <v>1</v>
      </c>
      <c r="F88" s="9">
        <v>8875897</v>
      </c>
      <c r="G88">
        <v>0</v>
      </c>
      <c r="H88" s="93">
        <v>0</v>
      </c>
      <c r="I88">
        <v>30062023</v>
      </c>
      <c r="J88" s="9">
        <v>8875897</v>
      </c>
    </row>
    <row r="89" spans="1:10" x14ac:dyDescent="0.25">
      <c r="A89" t="s">
        <v>7</v>
      </c>
      <c r="B89">
        <v>810000913</v>
      </c>
      <c r="C89" t="s">
        <v>94</v>
      </c>
      <c r="D89" s="6" t="s">
        <v>204</v>
      </c>
      <c r="E89">
        <v>1</v>
      </c>
      <c r="F89" s="9">
        <v>8794440</v>
      </c>
      <c r="G89">
        <v>0</v>
      </c>
      <c r="H89" s="93">
        <v>0</v>
      </c>
      <c r="I89">
        <v>30062023</v>
      </c>
      <c r="J89" s="9">
        <v>8794440</v>
      </c>
    </row>
    <row r="90" spans="1:10" x14ac:dyDescent="0.25">
      <c r="A90" t="s">
        <v>7</v>
      </c>
      <c r="B90">
        <v>892300445</v>
      </c>
      <c r="C90" t="s">
        <v>95</v>
      </c>
      <c r="D90" s="6" t="s">
        <v>204</v>
      </c>
      <c r="E90">
        <v>1</v>
      </c>
      <c r="F90" s="9">
        <v>8637142</v>
      </c>
      <c r="G90">
        <v>0</v>
      </c>
      <c r="H90" s="93">
        <v>0</v>
      </c>
      <c r="I90">
        <v>30062023</v>
      </c>
      <c r="J90" s="9">
        <v>8637142</v>
      </c>
    </row>
    <row r="91" spans="1:10" x14ac:dyDescent="0.25">
      <c r="A91" t="s">
        <v>7</v>
      </c>
      <c r="B91">
        <v>899999151</v>
      </c>
      <c r="C91" t="s">
        <v>96</v>
      </c>
      <c r="D91" s="6" t="s">
        <v>204</v>
      </c>
      <c r="E91">
        <v>1</v>
      </c>
      <c r="F91" s="9">
        <v>8612723</v>
      </c>
      <c r="G91">
        <v>0</v>
      </c>
      <c r="H91" s="93">
        <v>0</v>
      </c>
      <c r="I91">
        <v>30062023</v>
      </c>
      <c r="J91" s="9">
        <v>8612723</v>
      </c>
    </row>
    <row r="92" spans="1:10" x14ac:dyDescent="0.25">
      <c r="A92" t="s">
        <v>7</v>
      </c>
      <c r="B92">
        <v>890701033</v>
      </c>
      <c r="C92" t="s">
        <v>97</v>
      </c>
      <c r="D92" s="6" t="s">
        <v>204</v>
      </c>
      <c r="E92">
        <v>1</v>
      </c>
      <c r="F92" s="9">
        <v>7628484</v>
      </c>
      <c r="G92">
        <v>0</v>
      </c>
      <c r="H92" s="93">
        <v>0</v>
      </c>
      <c r="I92">
        <v>30062023</v>
      </c>
      <c r="J92" s="9">
        <v>7628484</v>
      </c>
    </row>
    <row r="93" spans="1:10" x14ac:dyDescent="0.25">
      <c r="A93" t="s">
        <v>7</v>
      </c>
      <c r="B93">
        <v>900124689</v>
      </c>
      <c r="C93" t="s">
        <v>98</v>
      </c>
      <c r="D93" s="6" t="s">
        <v>204</v>
      </c>
      <c r="E93">
        <v>1</v>
      </c>
      <c r="F93" s="9">
        <v>443416984</v>
      </c>
      <c r="G93">
        <v>0</v>
      </c>
      <c r="H93" s="95">
        <v>64571562</v>
      </c>
      <c r="I93">
        <v>30062023</v>
      </c>
      <c r="J93" s="9">
        <f>+F93-H93</f>
        <v>378845422</v>
      </c>
    </row>
    <row r="94" spans="1:10" x14ac:dyDescent="0.25">
      <c r="A94" t="s">
        <v>7</v>
      </c>
      <c r="B94">
        <v>844004197</v>
      </c>
      <c r="C94" t="s">
        <v>99</v>
      </c>
      <c r="D94" s="6" t="s">
        <v>204</v>
      </c>
      <c r="E94">
        <v>1</v>
      </c>
      <c r="F94" s="9">
        <v>6131800</v>
      </c>
      <c r="G94">
        <v>0</v>
      </c>
      <c r="H94" s="93">
        <v>0</v>
      </c>
      <c r="I94">
        <v>30062023</v>
      </c>
      <c r="J94" s="9">
        <v>6131800</v>
      </c>
    </row>
    <row r="95" spans="1:10" x14ac:dyDescent="0.25">
      <c r="A95" t="s">
        <v>7</v>
      </c>
      <c r="B95">
        <v>892115009</v>
      </c>
      <c r="C95" t="s">
        <v>100</v>
      </c>
      <c r="D95" s="6" t="s">
        <v>204</v>
      </c>
      <c r="E95">
        <v>1</v>
      </c>
      <c r="F95" s="9">
        <v>6078915</v>
      </c>
      <c r="G95">
        <v>0</v>
      </c>
      <c r="H95" s="93">
        <v>0</v>
      </c>
      <c r="I95">
        <v>30062023</v>
      </c>
      <c r="J95" s="9">
        <v>6078915</v>
      </c>
    </row>
    <row r="96" spans="1:10" x14ac:dyDescent="0.25">
      <c r="A96" t="s">
        <v>7</v>
      </c>
      <c r="B96">
        <v>891580002</v>
      </c>
      <c r="C96" t="s">
        <v>101</v>
      </c>
      <c r="D96" s="6" t="s">
        <v>204</v>
      </c>
      <c r="E96">
        <v>1</v>
      </c>
      <c r="F96" s="9">
        <v>6070410</v>
      </c>
      <c r="G96">
        <v>0</v>
      </c>
      <c r="H96" s="93">
        <v>0</v>
      </c>
      <c r="I96">
        <v>30062023</v>
      </c>
      <c r="J96" s="9">
        <v>6070410</v>
      </c>
    </row>
    <row r="97" spans="1:10" x14ac:dyDescent="0.25">
      <c r="A97" t="s">
        <v>7</v>
      </c>
      <c r="B97">
        <v>890212568</v>
      </c>
      <c r="C97" t="s">
        <v>102</v>
      </c>
      <c r="D97" s="6" t="s">
        <v>204</v>
      </c>
      <c r="E97">
        <v>1</v>
      </c>
      <c r="F97" s="9">
        <v>6053867</v>
      </c>
      <c r="G97">
        <v>0</v>
      </c>
      <c r="H97" s="93">
        <v>0</v>
      </c>
      <c r="I97">
        <v>30062023</v>
      </c>
      <c r="J97" s="9">
        <v>6053867</v>
      </c>
    </row>
    <row r="98" spans="1:10" x14ac:dyDescent="0.25">
      <c r="A98" t="s">
        <v>7</v>
      </c>
      <c r="B98">
        <v>891855438</v>
      </c>
      <c r="C98" t="s">
        <v>103</v>
      </c>
      <c r="D98" s="6" t="s">
        <v>204</v>
      </c>
      <c r="E98">
        <v>1</v>
      </c>
      <c r="F98" s="9">
        <v>6047950</v>
      </c>
      <c r="G98">
        <v>0</v>
      </c>
      <c r="H98" s="93">
        <v>0</v>
      </c>
      <c r="I98">
        <v>30062023</v>
      </c>
      <c r="J98" s="9">
        <v>6047950</v>
      </c>
    </row>
    <row r="99" spans="1:10" x14ac:dyDescent="0.25">
      <c r="A99" t="s">
        <v>7</v>
      </c>
      <c r="B99">
        <v>900218138</v>
      </c>
      <c r="C99" t="s">
        <v>104</v>
      </c>
      <c r="D99" s="6" t="s">
        <v>204</v>
      </c>
      <c r="E99">
        <v>1</v>
      </c>
      <c r="F99" s="9">
        <v>5873502</v>
      </c>
      <c r="G99">
        <v>0</v>
      </c>
      <c r="H99" s="93">
        <v>0</v>
      </c>
      <c r="I99">
        <v>30062023</v>
      </c>
      <c r="J99" s="9">
        <v>5873502</v>
      </c>
    </row>
    <row r="100" spans="1:10" x14ac:dyDescent="0.25">
      <c r="A100" t="s">
        <v>7</v>
      </c>
      <c r="B100">
        <v>800130625</v>
      </c>
      <c r="C100" t="s">
        <v>105</v>
      </c>
      <c r="D100" s="6" t="s">
        <v>204</v>
      </c>
      <c r="E100">
        <v>1</v>
      </c>
      <c r="F100" s="9">
        <v>5287075</v>
      </c>
      <c r="G100">
        <v>0</v>
      </c>
      <c r="H100" s="93">
        <v>0</v>
      </c>
      <c r="I100">
        <v>30062023</v>
      </c>
      <c r="J100" s="9">
        <v>5287075</v>
      </c>
    </row>
    <row r="101" spans="1:10" x14ac:dyDescent="0.25">
      <c r="A101" t="s">
        <v>7</v>
      </c>
      <c r="B101">
        <v>900343345</v>
      </c>
      <c r="C101" t="s">
        <v>106</v>
      </c>
      <c r="D101" s="6" t="s">
        <v>204</v>
      </c>
      <c r="E101">
        <v>1</v>
      </c>
      <c r="F101" s="9">
        <v>4948800</v>
      </c>
      <c r="G101">
        <v>0</v>
      </c>
      <c r="H101" s="93">
        <v>0</v>
      </c>
      <c r="I101">
        <v>30062023</v>
      </c>
      <c r="J101" s="9">
        <v>4948800</v>
      </c>
    </row>
    <row r="102" spans="1:10" x14ac:dyDescent="0.25">
      <c r="A102" t="s">
        <v>7</v>
      </c>
      <c r="B102">
        <v>890807591</v>
      </c>
      <c r="C102" t="s">
        <v>107</v>
      </c>
      <c r="D102" s="6" t="s">
        <v>204</v>
      </c>
      <c r="E102">
        <v>1</v>
      </c>
      <c r="F102" s="9">
        <v>4635902</v>
      </c>
      <c r="G102">
        <v>0</v>
      </c>
      <c r="H102" s="93">
        <v>0</v>
      </c>
      <c r="I102">
        <v>30062023</v>
      </c>
      <c r="J102" s="9">
        <v>4635902</v>
      </c>
    </row>
    <row r="103" spans="1:10" x14ac:dyDescent="0.25">
      <c r="A103" t="s">
        <v>7</v>
      </c>
      <c r="B103">
        <v>819001483</v>
      </c>
      <c r="C103" t="s">
        <v>108</v>
      </c>
      <c r="D103" s="6" t="s">
        <v>204</v>
      </c>
      <c r="E103">
        <v>1</v>
      </c>
      <c r="F103" s="9">
        <v>4124758</v>
      </c>
      <c r="G103">
        <v>0</v>
      </c>
      <c r="H103" s="93">
        <v>0</v>
      </c>
      <c r="I103">
        <v>30062023</v>
      </c>
      <c r="J103" s="9">
        <v>4124758</v>
      </c>
    </row>
    <row r="104" spans="1:10" x14ac:dyDescent="0.25">
      <c r="A104" t="s">
        <v>7</v>
      </c>
      <c r="B104">
        <v>900958564</v>
      </c>
      <c r="C104" t="s">
        <v>109</v>
      </c>
      <c r="D104" s="6" t="s">
        <v>204</v>
      </c>
      <c r="E104">
        <v>1</v>
      </c>
      <c r="F104" s="9">
        <v>3726811</v>
      </c>
      <c r="G104">
        <v>0</v>
      </c>
      <c r="H104" s="93">
        <v>0</v>
      </c>
      <c r="I104">
        <v>30062023</v>
      </c>
      <c r="J104" s="9">
        <v>3726811</v>
      </c>
    </row>
    <row r="105" spans="1:10" x14ac:dyDescent="0.25">
      <c r="A105" t="s">
        <v>7</v>
      </c>
      <c r="B105">
        <v>891200679</v>
      </c>
      <c r="C105" t="s">
        <v>110</v>
      </c>
      <c r="D105" s="6" t="s">
        <v>204</v>
      </c>
      <c r="E105">
        <v>1</v>
      </c>
      <c r="F105" s="9">
        <v>3726490</v>
      </c>
      <c r="G105">
        <v>0</v>
      </c>
      <c r="H105" s="93">
        <v>0</v>
      </c>
      <c r="I105">
        <v>30062023</v>
      </c>
      <c r="J105" s="9">
        <v>3726490</v>
      </c>
    </row>
    <row r="106" spans="1:10" x14ac:dyDescent="0.25">
      <c r="A106" t="s">
        <v>7</v>
      </c>
      <c r="B106">
        <v>892115010</v>
      </c>
      <c r="C106" t="s">
        <v>111</v>
      </c>
      <c r="D106" s="6" t="s">
        <v>204</v>
      </c>
      <c r="E106">
        <v>1</v>
      </c>
      <c r="F106" s="9">
        <v>3654065</v>
      </c>
      <c r="G106">
        <v>0</v>
      </c>
      <c r="H106" s="93">
        <v>0</v>
      </c>
      <c r="I106">
        <v>30062023</v>
      </c>
      <c r="J106" s="9">
        <v>3654065</v>
      </c>
    </row>
    <row r="107" spans="1:10" x14ac:dyDescent="0.25">
      <c r="A107" t="s">
        <v>7</v>
      </c>
      <c r="B107">
        <v>890202024</v>
      </c>
      <c r="C107" t="s">
        <v>112</v>
      </c>
      <c r="D107" s="6" t="s">
        <v>204</v>
      </c>
      <c r="E107">
        <v>1</v>
      </c>
      <c r="F107" s="9">
        <v>3439900</v>
      </c>
      <c r="G107">
        <v>0</v>
      </c>
      <c r="H107" s="93">
        <v>0</v>
      </c>
      <c r="I107">
        <v>30062023</v>
      </c>
      <c r="J107" s="9">
        <v>3439900</v>
      </c>
    </row>
    <row r="108" spans="1:10" x14ac:dyDescent="0.25">
      <c r="A108" t="s">
        <v>7</v>
      </c>
      <c r="B108">
        <v>900226451</v>
      </c>
      <c r="C108" t="s">
        <v>113</v>
      </c>
      <c r="D108" s="6" t="s">
        <v>204</v>
      </c>
      <c r="E108">
        <v>1</v>
      </c>
      <c r="F108" s="9">
        <v>1087004</v>
      </c>
      <c r="G108">
        <v>0</v>
      </c>
      <c r="H108" s="93">
        <v>601019</v>
      </c>
      <c r="I108">
        <v>30062023</v>
      </c>
      <c r="J108" s="9">
        <v>1087004</v>
      </c>
    </row>
    <row r="109" spans="1:10" x14ac:dyDescent="0.25">
      <c r="A109" t="s">
        <v>7</v>
      </c>
      <c r="B109">
        <v>900386591</v>
      </c>
      <c r="C109" t="s">
        <v>114</v>
      </c>
      <c r="D109" s="6" t="s">
        <v>204</v>
      </c>
      <c r="E109">
        <v>1</v>
      </c>
      <c r="F109" s="9">
        <v>3361394</v>
      </c>
      <c r="G109">
        <v>0</v>
      </c>
      <c r="H109" s="93">
        <v>0</v>
      </c>
      <c r="I109">
        <v>30062023</v>
      </c>
      <c r="J109" s="9">
        <v>3361394</v>
      </c>
    </row>
    <row r="110" spans="1:10" x14ac:dyDescent="0.25">
      <c r="A110" t="s">
        <v>7</v>
      </c>
      <c r="B110">
        <v>890933408</v>
      </c>
      <c r="C110" t="s">
        <v>115</v>
      </c>
      <c r="D110" s="6" t="s">
        <v>204</v>
      </c>
      <c r="E110">
        <v>1</v>
      </c>
      <c r="F110" s="9">
        <v>4280603</v>
      </c>
      <c r="G110">
        <v>0</v>
      </c>
      <c r="H110" s="93">
        <v>0</v>
      </c>
      <c r="I110">
        <v>30062023</v>
      </c>
      <c r="J110" s="9">
        <v>4280603</v>
      </c>
    </row>
    <row r="111" spans="1:10" x14ac:dyDescent="0.25">
      <c r="A111" t="s">
        <v>7</v>
      </c>
      <c r="B111">
        <v>900395846</v>
      </c>
      <c r="C111" t="s">
        <v>116</v>
      </c>
      <c r="D111" s="6" t="s">
        <v>204</v>
      </c>
      <c r="E111">
        <v>1</v>
      </c>
      <c r="F111" s="9">
        <v>3328330</v>
      </c>
      <c r="G111">
        <v>0</v>
      </c>
      <c r="H111" s="93">
        <v>0</v>
      </c>
      <c r="I111">
        <v>30062023</v>
      </c>
      <c r="J111" s="9">
        <v>3328330</v>
      </c>
    </row>
    <row r="112" spans="1:10" x14ac:dyDescent="0.25">
      <c r="A112" t="s">
        <v>7</v>
      </c>
      <c r="B112">
        <v>890324177</v>
      </c>
      <c r="C112" t="s">
        <v>117</v>
      </c>
      <c r="D112" s="6" t="s">
        <v>204</v>
      </c>
      <c r="E112">
        <v>1</v>
      </c>
      <c r="F112" s="9">
        <v>3203013</v>
      </c>
      <c r="G112">
        <v>0</v>
      </c>
      <c r="H112" s="93">
        <v>0</v>
      </c>
      <c r="I112">
        <v>30062023</v>
      </c>
      <c r="J112" s="9">
        <v>3203013</v>
      </c>
    </row>
    <row r="113" spans="1:10" x14ac:dyDescent="0.25">
      <c r="A113" t="s">
        <v>7</v>
      </c>
      <c r="B113">
        <v>901139193</v>
      </c>
      <c r="C113" t="s">
        <v>118</v>
      </c>
      <c r="D113" s="6" t="s">
        <v>204</v>
      </c>
      <c r="E113">
        <v>1</v>
      </c>
      <c r="F113" s="9">
        <v>3072217</v>
      </c>
      <c r="G113">
        <v>0</v>
      </c>
      <c r="H113" s="93">
        <v>0</v>
      </c>
      <c r="I113">
        <v>30062023</v>
      </c>
      <c r="J113" s="9">
        <v>3072217</v>
      </c>
    </row>
    <row r="114" spans="1:10" x14ac:dyDescent="0.25">
      <c r="A114" t="s">
        <v>7</v>
      </c>
      <c r="B114">
        <v>800154347</v>
      </c>
      <c r="C114" t="s">
        <v>119</v>
      </c>
      <c r="D114" s="6" t="s">
        <v>204</v>
      </c>
      <c r="E114">
        <v>1</v>
      </c>
      <c r="F114" s="9">
        <v>3036349</v>
      </c>
      <c r="G114">
        <v>0</v>
      </c>
      <c r="H114" s="93">
        <v>0</v>
      </c>
      <c r="I114">
        <v>30062023</v>
      </c>
      <c r="J114" s="9">
        <v>3036349</v>
      </c>
    </row>
    <row r="115" spans="1:10" x14ac:dyDescent="0.25">
      <c r="A115" t="s">
        <v>7</v>
      </c>
      <c r="B115">
        <v>891180098</v>
      </c>
      <c r="C115" t="s">
        <v>120</v>
      </c>
      <c r="D115" s="6" t="s">
        <v>204</v>
      </c>
      <c r="E115">
        <v>1</v>
      </c>
      <c r="F115" s="9">
        <v>2929334</v>
      </c>
      <c r="G115">
        <v>0</v>
      </c>
      <c r="H115" s="93">
        <v>0</v>
      </c>
      <c r="I115">
        <v>30062023</v>
      </c>
      <c r="J115" s="9">
        <v>2929334</v>
      </c>
    </row>
    <row r="116" spans="1:10" x14ac:dyDescent="0.25">
      <c r="A116" t="s">
        <v>7</v>
      </c>
      <c r="B116">
        <v>900124213</v>
      </c>
      <c r="C116" t="s">
        <v>121</v>
      </c>
      <c r="D116" s="6" t="s">
        <v>204</v>
      </c>
      <c r="E116">
        <v>1</v>
      </c>
      <c r="F116" s="9">
        <v>2878282</v>
      </c>
      <c r="G116">
        <v>0</v>
      </c>
      <c r="H116" s="93">
        <v>0</v>
      </c>
      <c r="I116">
        <v>30062023</v>
      </c>
      <c r="J116" s="9">
        <v>2878282</v>
      </c>
    </row>
    <row r="117" spans="1:10" x14ac:dyDescent="0.25">
      <c r="A117" t="s">
        <v>7</v>
      </c>
      <c r="B117">
        <v>800006850</v>
      </c>
      <c r="C117" t="s">
        <v>122</v>
      </c>
      <c r="D117" s="6" t="s">
        <v>204</v>
      </c>
      <c r="E117">
        <v>1</v>
      </c>
      <c r="F117" s="9">
        <v>2642013</v>
      </c>
      <c r="G117">
        <v>0</v>
      </c>
      <c r="H117" s="93">
        <v>0</v>
      </c>
      <c r="I117">
        <v>30062023</v>
      </c>
      <c r="J117" s="9">
        <v>2642013</v>
      </c>
    </row>
    <row r="118" spans="1:10" x14ac:dyDescent="0.25">
      <c r="A118" t="s">
        <v>7</v>
      </c>
      <c r="B118">
        <v>890981590</v>
      </c>
      <c r="C118" t="s">
        <v>123</v>
      </c>
      <c r="D118" s="6" t="s">
        <v>204</v>
      </c>
      <c r="E118">
        <v>1</v>
      </c>
      <c r="F118" s="9">
        <v>2633115</v>
      </c>
      <c r="G118">
        <v>0</v>
      </c>
      <c r="H118" s="93">
        <v>0</v>
      </c>
      <c r="I118">
        <v>30062023</v>
      </c>
      <c r="J118" s="9">
        <v>2633115</v>
      </c>
    </row>
    <row r="119" spans="1:10" x14ac:dyDescent="0.25">
      <c r="A119" t="s">
        <v>7</v>
      </c>
      <c r="B119">
        <v>900600550</v>
      </c>
      <c r="C119" t="s">
        <v>124</v>
      </c>
      <c r="D119" s="6" t="s">
        <v>204</v>
      </c>
      <c r="E119">
        <v>1</v>
      </c>
      <c r="F119" s="9">
        <v>2519461</v>
      </c>
      <c r="G119">
        <v>0</v>
      </c>
      <c r="H119" s="93">
        <v>0</v>
      </c>
      <c r="I119">
        <v>30062023</v>
      </c>
      <c r="J119" s="9">
        <v>2519461</v>
      </c>
    </row>
    <row r="120" spans="1:10" x14ac:dyDescent="0.25">
      <c r="A120" t="s">
        <v>7</v>
      </c>
      <c r="B120">
        <v>900279660</v>
      </c>
      <c r="C120" t="s">
        <v>125</v>
      </c>
      <c r="D120" s="6" t="s">
        <v>204</v>
      </c>
      <c r="E120">
        <v>1</v>
      </c>
      <c r="F120" s="9">
        <v>2387892</v>
      </c>
      <c r="G120">
        <v>0</v>
      </c>
      <c r="H120" s="93">
        <v>0</v>
      </c>
      <c r="I120">
        <v>30062023</v>
      </c>
      <c r="J120" s="9">
        <v>2387892</v>
      </c>
    </row>
    <row r="121" spans="1:10" x14ac:dyDescent="0.25">
      <c r="A121" t="s">
        <v>7</v>
      </c>
      <c r="B121">
        <v>817003166</v>
      </c>
      <c r="C121" t="s">
        <v>126</v>
      </c>
      <c r="D121" s="6" t="s">
        <v>204</v>
      </c>
      <c r="E121">
        <v>1</v>
      </c>
      <c r="F121" s="9">
        <v>2320189</v>
      </c>
      <c r="G121">
        <v>0</v>
      </c>
      <c r="H121" s="93">
        <v>0</v>
      </c>
      <c r="I121">
        <v>30062023</v>
      </c>
      <c r="J121" s="9">
        <v>2320189</v>
      </c>
    </row>
    <row r="122" spans="1:10" x14ac:dyDescent="0.25">
      <c r="A122" t="s">
        <v>7</v>
      </c>
      <c r="B122">
        <v>830123731</v>
      </c>
      <c r="C122" t="s">
        <v>127</v>
      </c>
      <c r="D122" s="6" t="s">
        <v>204</v>
      </c>
      <c r="E122">
        <v>1</v>
      </c>
      <c r="F122" s="9">
        <v>2298800</v>
      </c>
      <c r="G122">
        <v>0</v>
      </c>
      <c r="H122" s="93">
        <v>0</v>
      </c>
      <c r="I122">
        <v>30062023</v>
      </c>
      <c r="J122" s="9">
        <v>2298800</v>
      </c>
    </row>
    <row r="123" spans="1:10" x14ac:dyDescent="0.25">
      <c r="A123" t="s">
        <v>7</v>
      </c>
      <c r="B123">
        <v>802009766</v>
      </c>
      <c r="C123" t="s">
        <v>128</v>
      </c>
      <c r="D123" s="6" t="s">
        <v>204</v>
      </c>
      <c r="E123">
        <v>1</v>
      </c>
      <c r="F123" s="9">
        <v>2182596</v>
      </c>
      <c r="G123">
        <v>0</v>
      </c>
      <c r="H123" s="93">
        <v>0</v>
      </c>
      <c r="I123">
        <v>30062023</v>
      </c>
      <c r="J123" s="9">
        <v>2182596</v>
      </c>
    </row>
    <row r="124" spans="1:10" x14ac:dyDescent="0.25">
      <c r="A124" t="s">
        <v>7</v>
      </c>
      <c r="B124">
        <v>800216303</v>
      </c>
      <c r="C124" t="s">
        <v>129</v>
      </c>
      <c r="D124" s="6" t="s">
        <v>204</v>
      </c>
      <c r="E124">
        <v>1</v>
      </c>
      <c r="F124" s="9">
        <v>2052159</v>
      </c>
      <c r="G124">
        <v>0</v>
      </c>
      <c r="H124" s="93">
        <v>0</v>
      </c>
      <c r="I124">
        <v>30062023</v>
      </c>
      <c r="J124" s="9">
        <v>2052159</v>
      </c>
    </row>
    <row r="125" spans="1:10" x14ac:dyDescent="0.25">
      <c r="A125" t="s">
        <v>7</v>
      </c>
      <c r="B125">
        <v>802006728</v>
      </c>
      <c r="C125" t="s">
        <v>130</v>
      </c>
      <c r="D125" s="6" t="s">
        <v>204</v>
      </c>
      <c r="E125">
        <v>1</v>
      </c>
      <c r="F125" s="9">
        <v>1733170</v>
      </c>
      <c r="G125">
        <v>0</v>
      </c>
      <c r="H125" s="93">
        <v>0</v>
      </c>
      <c r="I125">
        <v>30062023</v>
      </c>
      <c r="J125" s="9">
        <v>1733170</v>
      </c>
    </row>
    <row r="126" spans="1:10" x14ac:dyDescent="0.25">
      <c r="A126" t="s">
        <v>7</v>
      </c>
      <c r="B126">
        <v>821003143</v>
      </c>
      <c r="C126" t="s">
        <v>131</v>
      </c>
      <c r="D126" s="6" t="s">
        <v>204</v>
      </c>
      <c r="E126">
        <v>1</v>
      </c>
      <c r="F126" s="9">
        <v>1653949</v>
      </c>
      <c r="G126">
        <v>0</v>
      </c>
      <c r="H126" s="93">
        <v>0</v>
      </c>
      <c r="I126">
        <v>30062023</v>
      </c>
      <c r="J126" s="9">
        <v>1653949</v>
      </c>
    </row>
    <row r="127" spans="1:10" x14ac:dyDescent="0.25">
      <c r="A127" t="s">
        <v>7</v>
      </c>
      <c r="B127">
        <v>891401643</v>
      </c>
      <c r="C127" t="s">
        <v>132</v>
      </c>
      <c r="D127" s="6" t="s">
        <v>204</v>
      </c>
      <c r="E127">
        <v>1</v>
      </c>
      <c r="F127" s="9">
        <v>1640003</v>
      </c>
      <c r="G127">
        <v>0</v>
      </c>
      <c r="H127" s="93">
        <v>0</v>
      </c>
      <c r="I127">
        <v>30062023</v>
      </c>
      <c r="J127" s="9">
        <v>1640003</v>
      </c>
    </row>
    <row r="128" spans="1:10" x14ac:dyDescent="0.25">
      <c r="A128" t="s">
        <v>7</v>
      </c>
      <c r="B128">
        <v>812007194</v>
      </c>
      <c r="C128" t="s">
        <v>133</v>
      </c>
      <c r="D128" s="6" t="s">
        <v>204</v>
      </c>
      <c r="E128">
        <v>1</v>
      </c>
      <c r="F128" s="9">
        <v>1579986</v>
      </c>
      <c r="G128">
        <v>0</v>
      </c>
      <c r="H128" s="93">
        <v>0</v>
      </c>
      <c r="I128">
        <v>30062023</v>
      </c>
      <c r="J128" s="9">
        <v>1579986</v>
      </c>
    </row>
    <row r="129" spans="1:10" x14ac:dyDescent="0.25">
      <c r="A129" t="s">
        <v>7</v>
      </c>
      <c r="B129">
        <v>890706823</v>
      </c>
      <c r="C129" t="s">
        <v>134</v>
      </c>
      <c r="D129" s="6" t="s">
        <v>204</v>
      </c>
      <c r="E129">
        <v>1</v>
      </c>
      <c r="F129" s="9">
        <v>1461614</v>
      </c>
      <c r="G129">
        <v>0</v>
      </c>
      <c r="H129" s="93">
        <v>0</v>
      </c>
      <c r="I129">
        <v>30062023</v>
      </c>
      <c r="J129" s="9">
        <v>1461614</v>
      </c>
    </row>
    <row r="130" spans="1:10" x14ac:dyDescent="0.25">
      <c r="A130" t="s">
        <v>7</v>
      </c>
      <c r="B130">
        <v>844001287</v>
      </c>
      <c r="C130" t="s">
        <v>135</v>
      </c>
      <c r="D130" s="6" t="s">
        <v>204</v>
      </c>
      <c r="E130">
        <v>1</v>
      </c>
      <c r="F130" s="9">
        <v>1432214</v>
      </c>
      <c r="G130">
        <v>0</v>
      </c>
      <c r="H130" s="93">
        <v>0</v>
      </c>
      <c r="I130">
        <v>30062023</v>
      </c>
      <c r="J130" s="9">
        <v>1432214</v>
      </c>
    </row>
    <row r="131" spans="1:10" x14ac:dyDescent="0.25">
      <c r="A131" t="s">
        <v>7</v>
      </c>
      <c r="B131">
        <v>891780008</v>
      </c>
      <c r="C131" t="s">
        <v>136</v>
      </c>
      <c r="D131" s="6" t="s">
        <v>204</v>
      </c>
      <c r="E131">
        <v>1</v>
      </c>
      <c r="F131" s="9">
        <v>1421552</v>
      </c>
      <c r="G131">
        <v>0</v>
      </c>
      <c r="H131" s="93">
        <v>0</v>
      </c>
      <c r="I131">
        <v>30062023</v>
      </c>
      <c r="J131" s="9">
        <v>1421552</v>
      </c>
    </row>
    <row r="132" spans="1:10" x14ac:dyDescent="0.25">
      <c r="A132" t="s">
        <v>7</v>
      </c>
      <c r="B132">
        <v>811007144</v>
      </c>
      <c r="C132" t="s">
        <v>137</v>
      </c>
      <c r="D132" s="6" t="s">
        <v>204</v>
      </c>
      <c r="E132">
        <v>1</v>
      </c>
      <c r="F132" s="9">
        <v>1333698</v>
      </c>
      <c r="G132">
        <v>0</v>
      </c>
      <c r="H132" s="93">
        <v>0</v>
      </c>
      <c r="I132">
        <v>30062023</v>
      </c>
      <c r="J132" s="9">
        <v>1333698</v>
      </c>
    </row>
    <row r="133" spans="1:10" x14ac:dyDescent="0.25">
      <c r="A133" t="s">
        <v>7</v>
      </c>
      <c r="B133">
        <v>860020188</v>
      </c>
      <c r="C133" t="s">
        <v>138</v>
      </c>
      <c r="D133" s="6" t="s">
        <v>204</v>
      </c>
      <c r="E133">
        <v>1</v>
      </c>
      <c r="F133" s="9">
        <v>1284276</v>
      </c>
      <c r="G133">
        <v>0</v>
      </c>
      <c r="H133" s="93">
        <v>0</v>
      </c>
      <c r="I133">
        <v>30062023</v>
      </c>
      <c r="J133" s="9">
        <v>1284276</v>
      </c>
    </row>
    <row r="134" spans="1:10" x14ac:dyDescent="0.25">
      <c r="A134" t="s">
        <v>7</v>
      </c>
      <c r="B134">
        <v>800197177</v>
      </c>
      <c r="C134" t="s">
        <v>139</v>
      </c>
      <c r="D134" s="6" t="s">
        <v>204</v>
      </c>
      <c r="E134">
        <v>1</v>
      </c>
      <c r="F134" s="9">
        <v>1272254</v>
      </c>
      <c r="G134">
        <v>0</v>
      </c>
      <c r="H134" s="93">
        <v>0</v>
      </c>
      <c r="I134">
        <v>30062023</v>
      </c>
      <c r="J134" s="9">
        <v>1272254</v>
      </c>
    </row>
    <row r="135" spans="1:10" x14ac:dyDescent="0.25">
      <c r="A135" t="s">
        <v>7</v>
      </c>
      <c r="B135">
        <v>899999123</v>
      </c>
      <c r="C135" t="s">
        <v>140</v>
      </c>
      <c r="D135" s="6" t="s">
        <v>204</v>
      </c>
      <c r="E135">
        <v>1</v>
      </c>
      <c r="F135" s="9">
        <v>1136778</v>
      </c>
      <c r="G135">
        <v>0</v>
      </c>
      <c r="H135" s="93">
        <v>0</v>
      </c>
      <c r="I135">
        <v>30062023</v>
      </c>
      <c r="J135" s="9">
        <v>1136778</v>
      </c>
    </row>
    <row r="136" spans="1:10" x14ac:dyDescent="0.25">
      <c r="A136" t="s">
        <v>7</v>
      </c>
      <c r="B136">
        <v>890200500</v>
      </c>
      <c r="C136" t="s">
        <v>141</v>
      </c>
      <c r="D136" s="6" t="s">
        <v>204</v>
      </c>
      <c r="E136">
        <v>1</v>
      </c>
      <c r="F136" s="9">
        <v>1102622</v>
      </c>
      <c r="G136">
        <v>0</v>
      </c>
      <c r="H136" s="93">
        <v>0</v>
      </c>
      <c r="I136">
        <v>30062023</v>
      </c>
      <c r="J136" s="9">
        <v>1102622</v>
      </c>
    </row>
    <row r="137" spans="1:10" x14ac:dyDescent="0.25">
      <c r="A137" t="s">
        <v>7</v>
      </c>
      <c r="B137">
        <v>800183943</v>
      </c>
      <c r="C137" t="s">
        <v>142</v>
      </c>
      <c r="D137" s="6" t="s">
        <v>204</v>
      </c>
      <c r="E137">
        <v>1</v>
      </c>
      <c r="F137" s="9">
        <v>1068343</v>
      </c>
      <c r="G137">
        <v>0</v>
      </c>
      <c r="H137" s="93">
        <v>0</v>
      </c>
      <c r="I137">
        <v>30062023</v>
      </c>
      <c r="J137" s="9">
        <v>1068343</v>
      </c>
    </row>
    <row r="138" spans="1:10" x14ac:dyDescent="0.25">
      <c r="A138" t="s">
        <v>7</v>
      </c>
      <c r="B138">
        <v>900223749</v>
      </c>
      <c r="C138" t="s">
        <v>143</v>
      </c>
      <c r="D138" s="6" t="s">
        <v>204</v>
      </c>
      <c r="E138">
        <v>1</v>
      </c>
      <c r="F138" s="9">
        <v>1066764</v>
      </c>
      <c r="G138">
        <v>0</v>
      </c>
      <c r="H138" s="93">
        <v>0</v>
      </c>
      <c r="I138">
        <v>30062023</v>
      </c>
      <c r="J138" s="9">
        <v>1066764</v>
      </c>
    </row>
    <row r="139" spans="1:10" x14ac:dyDescent="0.25">
      <c r="A139" t="s">
        <v>7</v>
      </c>
      <c r="B139">
        <v>839000356</v>
      </c>
      <c r="C139" t="s">
        <v>144</v>
      </c>
      <c r="D139" s="6" t="s">
        <v>204</v>
      </c>
      <c r="E139">
        <v>1</v>
      </c>
      <c r="F139" s="9">
        <v>942378</v>
      </c>
      <c r="G139">
        <v>0</v>
      </c>
      <c r="H139" s="93">
        <v>0</v>
      </c>
      <c r="I139">
        <v>30062023</v>
      </c>
      <c r="J139" s="9">
        <v>942378</v>
      </c>
    </row>
    <row r="140" spans="1:10" x14ac:dyDescent="0.25">
      <c r="A140" t="s">
        <v>7</v>
      </c>
      <c r="B140">
        <v>901094037</v>
      </c>
      <c r="C140" t="s">
        <v>145</v>
      </c>
      <c r="D140" s="6" t="s">
        <v>204</v>
      </c>
      <c r="E140">
        <v>1</v>
      </c>
      <c r="F140" s="9">
        <v>58190355</v>
      </c>
      <c r="G140">
        <v>0</v>
      </c>
      <c r="H140" s="93">
        <v>20247426</v>
      </c>
      <c r="I140">
        <v>30062023</v>
      </c>
      <c r="J140" s="9">
        <f>+F140-H140</f>
        <v>37942929</v>
      </c>
    </row>
    <row r="141" spans="1:10" x14ac:dyDescent="0.25">
      <c r="A141" t="s">
        <v>7</v>
      </c>
      <c r="B141">
        <v>899999147</v>
      </c>
      <c r="C141" t="s">
        <v>146</v>
      </c>
      <c r="D141" s="6" t="s">
        <v>204</v>
      </c>
      <c r="E141">
        <v>1</v>
      </c>
      <c r="F141" s="9">
        <v>890911</v>
      </c>
      <c r="G141">
        <v>0</v>
      </c>
      <c r="H141" s="93">
        <v>0</v>
      </c>
      <c r="I141">
        <v>30062023</v>
      </c>
      <c r="J141" s="9">
        <v>890911</v>
      </c>
    </row>
    <row r="142" spans="1:10" x14ac:dyDescent="0.25">
      <c r="A142" t="s">
        <v>7</v>
      </c>
      <c r="B142">
        <v>891200240</v>
      </c>
      <c r="C142" t="s">
        <v>147</v>
      </c>
      <c r="D142" s="6" t="s">
        <v>204</v>
      </c>
      <c r="E142">
        <v>1</v>
      </c>
      <c r="F142" s="9">
        <v>889150</v>
      </c>
      <c r="G142">
        <v>0</v>
      </c>
      <c r="H142" s="93">
        <v>0</v>
      </c>
      <c r="I142">
        <v>30062023</v>
      </c>
      <c r="J142" s="9">
        <v>889150</v>
      </c>
    </row>
    <row r="143" spans="1:10" x14ac:dyDescent="0.25">
      <c r="A143" t="s">
        <v>7</v>
      </c>
      <c r="B143">
        <v>890000905</v>
      </c>
      <c r="C143" t="s">
        <v>148</v>
      </c>
      <c r="D143" s="6" t="s">
        <v>204</v>
      </c>
      <c r="E143">
        <v>1</v>
      </c>
      <c r="F143" s="9">
        <v>887086</v>
      </c>
      <c r="G143">
        <v>0</v>
      </c>
      <c r="H143" s="93">
        <v>0</v>
      </c>
      <c r="I143">
        <v>30062023</v>
      </c>
      <c r="J143" s="9">
        <v>887086</v>
      </c>
    </row>
    <row r="144" spans="1:10" x14ac:dyDescent="0.25">
      <c r="A144" t="s">
        <v>7</v>
      </c>
      <c r="B144">
        <v>830077650</v>
      </c>
      <c r="C144" t="s">
        <v>149</v>
      </c>
      <c r="D144" s="6" t="s">
        <v>204</v>
      </c>
      <c r="E144">
        <v>1</v>
      </c>
      <c r="F144" s="9">
        <v>883074</v>
      </c>
      <c r="G144">
        <v>0</v>
      </c>
      <c r="H144" s="93">
        <v>0</v>
      </c>
      <c r="I144">
        <v>30062023</v>
      </c>
      <c r="J144" s="9">
        <v>883074</v>
      </c>
    </row>
    <row r="145" spans="1:10" x14ac:dyDescent="0.25">
      <c r="A145" t="s">
        <v>7</v>
      </c>
      <c r="B145">
        <v>900066347</v>
      </c>
      <c r="C145" t="s">
        <v>150</v>
      </c>
      <c r="D145" s="6" t="s">
        <v>204</v>
      </c>
      <c r="E145">
        <v>1</v>
      </c>
      <c r="F145" s="9">
        <v>851086</v>
      </c>
      <c r="G145">
        <v>0</v>
      </c>
      <c r="H145" s="93">
        <v>0</v>
      </c>
      <c r="I145">
        <v>30062023</v>
      </c>
      <c r="J145" s="9">
        <v>851086</v>
      </c>
    </row>
    <row r="146" spans="1:10" x14ac:dyDescent="0.25">
      <c r="A146" t="s">
        <v>7</v>
      </c>
      <c r="B146">
        <v>891780185</v>
      </c>
      <c r="C146" t="s">
        <v>151</v>
      </c>
      <c r="D146" s="6" t="s">
        <v>204</v>
      </c>
      <c r="E146">
        <v>1</v>
      </c>
      <c r="F146" s="9">
        <v>796807</v>
      </c>
      <c r="G146">
        <v>0</v>
      </c>
      <c r="H146" s="93">
        <v>0</v>
      </c>
      <c r="I146">
        <v>30062023</v>
      </c>
      <c r="J146" s="9">
        <v>796807</v>
      </c>
    </row>
    <row r="147" spans="1:10" x14ac:dyDescent="0.25">
      <c r="A147" t="s">
        <v>7</v>
      </c>
      <c r="B147">
        <v>829001846</v>
      </c>
      <c r="C147" t="s">
        <v>152</v>
      </c>
      <c r="D147" s="6" t="s">
        <v>204</v>
      </c>
      <c r="E147">
        <v>1</v>
      </c>
      <c r="F147" s="9">
        <v>793589</v>
      </c>
      <c r="G147">
        <v>0</v>
      </c>
      <c r="H147" s="93">
        <v>0</v>
      </c>
      <c r="I147">
        <v>30062023</v>
      </c>
      <c r="J147" s="9">
        <v>793589</v>
      </c>
    </row>
    <row r="148" spans="1:10" x14ac:dyDescent="0.25">
      <c r="A148" t="s">
        <v>7</v>
      </c>
      <c r="B148">
        <v>891800231</v>
      </c>
      <c r="C148" t="s">
        <v>153</v>
      </c>
      <c r="D148" s="6" t="s">
        <v>204</v>
      </c>
      <c r="E148">
        <v>1</v>
      </c>
      <c r="F148" s="9">
        <v>792080</v>
      </c>
      <c r="G148">
        <v>0</v>
      </c>
      <c r="H148" s="93">
        <v>0</v>
      </c>
      <c r="I148">
        <v>30062023</v>
      </c>
      <c r="J148" s="9">
        <v>792080</v>
      </c>
    </row>
    <row r="149" spans="1:10" x14ac:dyDescent="0.25">
      <c r="A149" t="s">
        <v>7</v>
      </c>
      <c r="B149">
        <v>860028947</v>
      </c>
      <c r="C149" t="s">
        <v>154</v>
      </c>
      <c r="D149" s="6" t="s">
        <v>204</v>
      </c>
      <c r="E149">
        <v>1</v>
      </c>
      <c r="F149" s="9">
        <v>760001</v>
      </c>
      <c r="G149">
        <v>0</v>
      </c>
      <c r="H149" s="93">
        <v>0</v>
      </c>
      <c r="I149">
        <v>30062023</v>
      </c>
      <c r="J149" s="9">
        <v>760001</v>
      </c>
    </row>
    <row r="150" spans="1:10" x14ac:dyDescent="0.25">
      <c r="A150" t="s">
        <v>7</v>
      </c>
      <c r="B150">
        <v>900145579</v>
      </c>
      <c r="C150" t="s">
        <v>155</v>
      </c>
      <c r="D150" s="6" t="s">
        <v>204</v>
      </c>
      <c r="E150">
        <v>1</v>
      </c>
      <c r="F150" s="9">
        <v>751665</v>
      </c>
      <c r="G150">
        <v>0</v>
      </c>
      <c r="H150" s="93">
        <v>0</v>
      </c>
      <c r="I150">
        <v>30062023</v>
      </c>
      <c r="J150" s="9">
        <v>751665</v>
      </c>
    </row>
    <row r="151" spans="1:10" x14ac:dyDescent="0.25">
      <c r="A151" t="s">
        <v>7</v>
      </c>
      <c r="B151">
        <v>807004352</v>
      </c>
      <c r="C151" t="s">
        <v>156</v>
      </c>
      <c r="D151" s="6" t="s">
        <v>204</v>
      </c>
      <c r="E151">
        <v>1</v>
      </c>
      <c r="F151" s="9">
        <v>722800</v>
      </c>
      <c r="G151">
        <v>0</v>
      </c>
      <c r="H151" s="93">
        <v>0</v>
      </c>
      <c r="I151">
        <v>30062023</v>
      </c>
      <c r="J151" s="9">
        <v>722800</v>
      </c>
    </row>
    <row r="152" spans="1:10" x14ac:dyDescent="0.25">
      <c r="A152" t="s">
        <v>7</v>
      </c>
      <c r="B152">
        <v>800216883</v>
      </c>
      <c r="C152" t="s">
        <v>157</v>
      </c>
      <c r="D152" s="6" t="s">
        <v>204</v>
      </c>
      <c r="E152">
        <v>1</v>
      </c>
      <c r="F152" s="9">
        <v>710915</v>
      </c>
      <c r="G152">
        <v>0</v>
      </c>
      <c r="H152" s="93">
        <v>0</v>
      </c>
      <c r="I152">
        <v>30062023</v>
      </c>
      <c r="J152" s="9">
        <v>710915</v>
      </c>
    </row>
    <row r="153" spans="1:10" x14ac:dyDescent="0.25">
      <c r="A153" t="s">
        <v>7</v>
      </c>
      <c r="B153">
        <v>830077652</v>
      </c>
      <c r="C153" t="s">
        <v>158</v>
      </c>
      <c r="D153" s="6" t="s">
        <v>204</v>
      </c>
      <c r="E153">
        <v>1</v>
      </c>
      <c r="F153" s="9">
        <v>702436</v>
      </c>
      <c r="G153">
        <v>0</v>
      </c>
      <c r="H153" s="93">
        <v>0</v>
      </c>
      <c r="I153">
        <v>30062023</v>
      </c>
      <c r="J153" s="9">
        <v>702436</v>
      </c>
    </row>
    <row r="154" spans="1:10" x14ac:dyDescent="0.25">
      <c r="A154" t="s">
        <v>7</v>
      </c>
      <c r="B154">
        <v>819002176</v>
      </c>
      <c r="C154" t="s">
        <v>159</v>
      </c>
      <c r="D154" s="6" t="s">
        <v>204</v>
      </c>
      <c r="E154">
        <v>1</v>
      </c>
      <c r="F154" s="9">
        <v>665102</v>
      </c>
      <c r="G154">
        <v>0</v>
      </c>
      <c r="H154" s="93">
        <v>0</v>
      </c>
      <c r="I154">
        <v>30062023</v>
      </c>
      <c r="J154" s="9">
        <v>665102</v>
      </c>
    </row>
    <row r="155" spans="1:10" x14ac:dyDescent="0.25">
      <c r="A155" t="s">
        <v>7</v>
      </c>
      <c r="B155">
        <v>860015929</v>
      </c>
      <c r="C155" t="s">
        <v>160</v>
      </c>
      <c r="D155" s="6" t="s">
        <v>204</v>
      </c>
      <c r="E155">
        <v>1</v>
      </c>
      <c r="F155" s="9">
        <v>656200</v>
      </c>
      <c r="G155">
        <v>0</v>
      </c>
      <c r="H155" s="93">
        <v>0</v>
      </c>
      <c r="I155">
        <v>30062023</v>
      </c>
      <c r="J155" s="9">
        <v>656200</v>
      </c>
    </row>
    <row r="156" spans="1:10" x14ac:dyDescent="0.25">
      <c r="A156" t="s">
        <v>7</v>
      </c>
      <c r="B156">
        <v>800037244</v>
      </c>
      <c r="C156" t="s">
        <v>161</v>
      </c>
      <c r="D156" s="6" t="s">
        <v>204</v>
      </c>
      <c r="E156">
        <v>1</v>
      </c>
      <c r="F156" s="9">
        <v>630367</v>
      </c>
      <c r="G156">
        <v>0</v>
      </c>
      <c r="H156" s="93">
        <v>0</v>
      </c>
      <c r="I156">
        <v>30062023</v>
      </c>
      <c r="J156" s="9">
        <v>630367</v>
      </c>
    </row>
    <row r="157" spans="1:10" x14ac:dyDescent="0.25">
      <c r="A157" t="s">
        <v>7</v>
      </c>
      <c r="B157">
        <v>890985405</v>
      </c>
      <c r="C157" t="s">
        <v>162</v>
      </c>
      <c r="D157" s="6" t="s">
        <v>204</v>
      </c>
      <c r="E157">
        <v>1</v>
      </c>
      <c r="F157" s="9">
        <v>121361528</v>
      </c>
      <c r="G157">
        <v>0</v>
      </c>
      <c r="H157" s="95">
        <v>16781590</v>
      </c>
      <c r="I157">
        <v>30062023</v>
      </c>
      <c r="J157" s="9">
        <f>+F157-H157</f>
        <v>104579938</v>
      </c>
    </row>
    <row r="158" spans="1:10" x14ac:dyDescent="0.25">
      <c r="A158" t="s">
        <v>7</v>
      </c>
      <c r="B158">
        <v>890203242</v>
      </c>
      <c r="C158" t="s">
        <v>163</v>
      </c>
      <c r="D158" s="6" t="s">
        <v>204</v>
      </c>
      <c r="E158">
        <v>1</v>
      </c>
      <c r="F158" s="9">
        <v>610575</v>
      </c>
      <c r="G158">
        <v>0</v>
      </c>
      <c r="H158" s="93">
        <v>0</v>
      </c>
      <c r="I158">
        <v>30062023</v>
      </c>
      <c r="J158" s="9">
        <v>610575</v>
      </c>
    </row>
    <row r="159" spans="1:10" x14ac:dyDescent="0.25">
      <c r="A159" t="s">
        <v>7</v>
      </c>
      <c r="B159">
        <v>800174375</v>
      </c>
      <c r="C159" t="s">
        <v>164</v>
      </c>
      <c r="D159" s="6" t="s">
        <v>204</v>
      </c>
      <c r="E159">
        <v>1</v>
      </c>
      <c r="F159" s="9">
        <v>602200</v>
      </c>
      <c r="G159">
        <v>0</v>
      </c>
      <c r="H159" s="93">
        <v>0</v>
      </c>
      <c r="I159">
        <v>30062023</v>
      </c>
      <c r="J159" s="9">
        <v>602200</v>
      </c>
    </row>
    <row r="160" spans="1:10" x14ac:dyDescent="0.25">
      <c r="A160" t="s">
        <v>7</v>
      </c>
      <c r="B160">
        <v>890399020</v>
      </c>
      <c r="C160" t="s">
        <v>165</v>
      </c>
      <c r="D160" s="6" t="s">
        <v>204</v>
      </c>
      <c r="E160">
        <v>1</v>
      </c>
      <c r="F160" s="9">
        <v>520544</v>
      </c>
      <c r="G160">
        <v>0</v>
      </c>
      <c r="H160" s="93">
        <v>0</v>
      </c>
      <c r="I160">
        <v>30062023</v>
      </c>
      <c r="J160" s="9">
        <v>520544</v>
      </c>
    </row>
    <row r="161" spans="1:10" x14ac:dyDescent="0.25">
      <c r="A161" t="s">
        <v>7</v>
      </c>
      <c r="B161">
        <v>800209710</v>
      </c>
      <c r="C161" t="s">
        <v>166</v>
      </c>
      <c r="D161" s="6" t="s">
        <v>204</v>
      </c>
      <c r="E161">
        <v>1</v>
      </c>
      <c r="F161" s="9">
        <v>478589</v>
      </c>
      <c r="G161">
        <v>0</v>
      </c>
      <c r="H161" s="93">
        <v>0</v>
      </c>
      <c r="I161">
        <v>30062023</v>
      </c>
      <c r="J161" s="9">
        <v>478589</v>
      </c>
    </row>
    <row r="162" spans="1:10" x14ac:dyDescent="0.25">
      <c r="A162" t="s">
        <v>7</v>
      </c>
      <c r="B162">
        <v>801001440</v>
      </c>
      <c r="C162" t="s">
        <v>167</v>
      </c>
      <c r="D162" s="6" t="s">
        <v>204</v>
      </c>
      <c r="E162">
        <v>1</v>
      </c>
      <c r="F162" s="9">
        <v>451433</v>
      </c>
      <c r="G162">
        <v>0</v>
      </c>
      <c r="H162" s="93">
        <v>0</v>
      </c>
      <c r="I162">
        <v>30062023</v>
      </c>
      <c r="J162" s="9">
        <v>451433</v>
      </c>
    </row>
    <row r="163" spans="1:10" x14ac:dyDescent="0.25">
      <c r="A163" t="s">
        <v>7</v>
      </c>
      <c r="B163">
        <v>900309444</v>
      </c>
      <c r="C163" t="s">
        <v>168</v>
      </c>
      <c r="D163" s="6" t="s">
        <v>204</v>
      </c>
      <c r="E163">
        <v>1</v>
      </c>
      <c r="F163" s="9">
        <v>428400</v>
      </c>
      <c r="G163">
        <v>0</v>
      </c>
      <c r="H163" s="93">
        <v>0</v>
      </c>
      <c r="I163">
        <v>30062023</v>
      </c>
      <c r="J163" s="9">
        <v>428400</v>
      </c>
    </row>
    <row r="164" spans="1:10" x14ac:dyDescent="0.25">
      <c r="A164" t="s">
        <v>7</v>
      </c>
      <c r="B164">
        <v>900136865</v>
      </c>
      <c r="C164" t="s">
        <v>169</v>
      </c>
      <c r="D164" s="6" t="s">
        <v>204</v>
      </c>
      <c r="E164">
        <v>1</v>
      </c>
      <c r="F164" s="9">
        <v>426596</v>
      </c>
      <c r="G164">
        <v>0</v>
      </c>
      <c r="H164" s="93">
        <v>0</v>
      </c>
      <c r="I164">
        <v>30062023</v>
      </c>
      <c r="J164" s="9">
        <v>426596</v>
      </c>
    </row>
    <row r="165" spans="1:10" x14ac:dyDescent="0.25">
      <c r="A165" t="s">
        <v>7</v>
      </c>
      <c r="B165">
        <v>800196433</v>
      </c>
      <c r="C165" t="s">
        <v>170</v>
      </c>
      <c r="D165" s="6" t="s">
        <v>204</v>
      </c>
      <c r="E165">
        <v>1</v>
      </c>
      <c r="F165" s="9">
        <v>381652</v>
      </c>
      <c r="G165">
        <v>0</v>
      </c>
      <c r="H165" s="93">
        <v>0</v>
      </c>
      <c r="I165">
        <v>30062023</v>
      </c>
      <c r="J165" s="9">
        <v>381652</v>
      </c>
    </row>
    <row r="166" spans="1:10" x14ac:dyDescent="0.25">
      <c r="A166" t="s">
        <v>7</v>
      </c>
      <c r="B166">
        <v>900002780</v>
      </c>
      <c r="C166" t="s">
        <v>171</v>
      </c>
      <c r="D166" s="6" t="s">
        <v>204</v>
      </c>
      <c r="E166">
        <v>1</v>
      </c>
      <c r="F166" s="9">
        <v>364822</v>
      </c>
      <c r="G166">
        <v>0</v>
      </c>
      <c r="H166" s="93">
        <v>0</v>
      </c>
      <c r="I166">
        <v>30062023</v>
      </c>
      <c r="J166" s="9">
        <v>364822</v>
      </c>
    </row>
    <row r="167" spans="1:10" x14ac:dyDescent="0.25">
      <c r="A167" t="s">
        <v>7</v>
      </c>
      <c r="B167">
        <v>809003590</v>
      </c>
      <c r="C167" t="s">
        <v>172</v>
      </c>
      <c r="D167" s="6" t="s">
        <v>204</v>
      </c>
      <c r="E167">
        <v>1</v>
      </c>
      <c r="F167" s="9">
        <v>316361</v>
      </c>
      <c r="G167">
        <v>0</v>
      </c>
      <c r="H167" s="93">
        <v>0</v>
      </c>
      <c r="I167">
        <v>30062023</v>
      </c>
      <c r="J167" s="9">
        <v>316361</v>
      </c>
    </row>
    <row r="168" spans="1:10" x14ac:dyDescent="0.25">
      <c r="A168" t="s">
        <v>7</v>
      </c>
      <c r="B168">
        <v>800179870</v>
      </c>
      <c r="C168" t="s">
        <v>173</v>
      </c>
      <c r="D168" s="6" t="s">
        <v>204</v>
      </c>
      <c r="E168">
        <v>1</v>
      </c>
      <c r="F168" s="9">
        <v>277204</v>
      </c>
      <c r="G168">
        <v>0</v>
      </c>
      <c r="H168" s="93">
        <v>0</v>
      </c>
      <c r="I168">
        <v>30062023</v>
      </c>
      <c r="J168" s="9">
        <v>277204</v>
      </c>
    </row>
    <row r="169" spans="1:10" x14ac:dyDescent="0.25">
      <c r="A169" t="s">
        <v>7</v>
      </c>
      <c r="B169">
        <v>891411663</v>
      </c>
      <c r="C169" t="s">
        <v>174</v>
      </c>
      <c r="D169" s="6" t="s">
        <v>204</v>
      </c>
      <c r="E169">
        <v>1</v>
      </c>
      <c r="F169" s="9">
        <v>255084</v>
      </c>
      <c r="G169">
        <v>0</v>
      </c>
      <c r="H169" s="93">
        <v>0</v>
      </c>
      <c r="I169">
        <v>30062023</v>
      </c>
      <c r="J169" s="9">
        <v>255084</v>
      </c>
    </row>
    <row r="170" spans="1:10" x14ac:dyDescent="0.25">
      <c r="A170" t="s">
        <v>7</v>
      </c>
      <c r="B170">
        <v>890801989</v>
      </c>
      <c r="C170" t="s">
        <v>175</v>
      </c>
      <c r="D170" s="6" t="s">
        <v>204</v>
      </c>
      <c r="E170">
        <v>1</v>
      </c>
      <c r="F170" s="9">
        <v>250521</v>
      </c>
      <c r="G170">
        <v>0</v>
      </c>
      <c r="H170" s="93">
        <v>0</v>
      </c>
      <c r="I170">
        <v>30062023</v>
      </c>
      <c r="J170" s="9">
        <v>250521</v>
      </c>
    </row>
    <row r="171" spans="1:10" x14ac:dyDescent="0.25">
      <c r="A171" t="s">
        <v>7</v>
      </c>
      <c r="B171">
        <v>890205361</v>
      </c>
      <c r="C171" t="s">
        <v>176</v>
      </c>
      <c r="D171" s="6" t="s">
        <v>204</v>
      </c>
      <c r="E171">
        <v>1</v>
      </c>
      <c r="F171" s="9">
        <v>210790</v>
      </c>
      <c r="G171">
        <v>0</v>
      </c>
      <c r="H171" s="93">
        <v>0</v>
      </c>
      <c r="I171">
        <v>30062023</v>
      </c>
      <c r="J171" s="9">
        <v>210790</v>
      </c>
    </row>
    <row r="172" spans="1:10" x14ac:dyDescent="0.25">
      <c r="A172" t="s">
        <v>7</v>
      </c>
      <c r="B172">
        <v>900066345</v>
      </c>
      <c r="C172" t="s">
        <v>177</v>
      </c>
      <c r="D172" s="6" t="s">
        <v>204</v>
      </c>
      <c r="E172">
        <v>1</v>
      </c>
      <c r="F172" s="9">
        <v>204229</v>
      </c>
      <c r="G172">
        <v>0</v>
      </c>
      <c r="H172" s="93">
        <v>0</v>
      </c>
      <c r="I172">
        <v>30062023</v>
      </c>
      <c r="J172" s="9">
        <v>204229</v>
      </c>
    </row>
    <row r="173" spans="1:10" x14ac:dyDescent="0.25">
      <c r="A173" t="s">
        <v>7</v>
      </c>
      <c r="B173">
        <v>890000400</v>
      </c>
      <c r="C173" t="s">
        <v>178</v>
      </c>
      <c r="D173" s="6" t="s">
        <v>204</v>
      </c>
      <c r="E173">
        <v>1</v>
      </c>
      <c r="F173" s="9">
        <v>193360</v>
      </c>
      <c r="G173">
        <v>0</v>
      </c>
      <c r="H173" s="93">
        <v>0</v>
      </c>
      <c r="I173">
        <v>30062023</v>
      </c>
      <c r="J173" s="9">
        <v>193360</v>
      </c>
    </row>
    <row r="174" spans="1:10" x14ac:dyDescent="0.25">
      <c r="A174" t="s">
        <v>7</v>
      </c>
      <c r="B174">
        <v>800074112</v>
      </c>
      <c r="C174" t="s">
        <v>179</v>
      </c>
      <c r="D174" s="6" t="s">
        <v>204</v>
      </c>
      <c r="E174">
        <v>1</v>
      </c>
      <c r="F174" s="9">
        <v>182239</v>
      </c>
      <c r="G174">
        <v>0</v>
      </c>
      <c r="H174" s="93">
        <v>0</v>
      </c>
      <c r="I174">
        <v>30062023</v>
      </c>
      <c r="J174" s="9">
        <v>182239</v>
      </c>
    </row>
    <row r="175" spans="1:10" x14ac:dyDescent="0.25">
      <c r="A175" t="s">
        <v>7</v>
      </c>
      <c r="B175">
        <v>890000600</v>
      </c>
      <c r="C175" t="s">
        <v>180</v>
      </c>
      <c r="D175" s="6" t="s">
        <v>204</v>
      </c>
      <c r="E175">
        <v>1</v>
      </c>
      <c r="F175" s="9">
        <v>161988</v>
      </c>
      <c r="G175">
        <v>0</v>
      </c>
      <c r="H175" s="93">
        <v>0</v>
      </c>
      <c r="I175">
        <v>30062023</v>
      </c>
      <c r="J175" s="9">
        <v>161988</v>
      </c>
    </row>
    <row r="176" spans="1:10" x14ac:dyDescent="0.25">
      <c r="A176" t="s">
        <v>7</v>
      </c>
      <c r="B176">
        <v>846001620</v>
      </c>
      <c r="C176" t="s">
        <v>181</v>
      </c>
      <c r="D176" s="6" t="s">
        <v>204</v>
      </c>
      <c r="E176">
        <v>1</v>
      </c>
      <c r="F176" s="9">
        <v>154945</v>
      </c>
      <c r="G176">
        <v>0</v>
      </c>
      <c r="H176" s="93">
        <v>0</v>
      </c>
      <c r="I176">
        <v>30062023</v>
      </c>
      <c r="J176" s="9">
        <v>154945</v>
      </c>
    </row>
    <row r="177" spans="1:10" x14ac:dyDescent="0.25">
      <c r="A177" t="s">
        <v>7</v>
      </c>
      <c r="B177">
        <v>830077688</v>
      </c>
      <c r="C177" t="s">
        <v>182</v>
      </c>
      <c r="D177" s="6" t="s">
        <v>204</v>
      </c>
      <c r="E177">
        <v>1</v>
      </c>
      <c r="F177" s="9">
        <v>86813</v>
      </c>
      <c r="G177">
        <v>0</v>
      </c>
      <c r="H177" s="93">
        <v>0</v>
      </c>
      <c r="I177">
        <v>30062023</v>
      </c>
      <c r="J177" s="9">
        <v>86813</v>
      </c>
    </row>
    <row r="178" spans="1:10" x14ac:dyDescent="0.25">
      <c r="A178" t="s">
        <v>7</v>
      </c>
      <c r="B178">
        <v>816005003</v>
      </c>
      <c r="C178" t="s">
        <v>183</v>
      </c>
      <c r="D178" s="6" t="s">
        <v>204</v>
      </c>
      <c r="E178">
        <v>1</v>
      </c>
      <c r="F178" s="9">
        <v>63230</v>
      </c>
      <c r="G178">
        <v>0</v>
      </c>
      <c r="H178" s="93">
        <v>0</v>
      </c>
      <c r="I178">
        <v>30062023</v>
      </c>
      <c r="J178" s="9">
        <v>63230</v>
      </c>
    </row>
    <row r="179" spans="1:10" x14ac:dyDescent="0.25">
      <c r="A179" t="s">
        <v>7</v>
      </c>
      <c r="B179">
        <v>890901825</v>
      </c>
      <c r="C179" t="s">
        <v>184</v>
      </c>
      <c r="D179" s="6" t="s">
        <v>204</v>
      </c>
      <c r="E179">
        <v>1</v>
      </c>
      <c r="F179">
        <v>0</v>
      </c>
      <c r="G179">
        <v>0</v>
      </c>
      <c r="H179" s="93">
        <v>0</v>
      </c>
      <c r="I179">
        <v>30062023</v>
      </c>
      <c r="J179" s="10">
        <v>0</v>
      </c>
    </row>
    <row r="180" spans="1:10" x14ac:dyDescent="0.25">
      <c r="A180" t="s">
        <v>7</v>
      </c>
      <c r="B180">
        <v>890680032</v>
      </c>
      <c r="C180" t="s">
        <v>185</v>
      </c>
      <c r="D180" s="6" t="s">
        <v>204</v>
      </c>
      <c r="E180">
        <v>1</v>
      </c>
      <c r="F180" s="9">
        <v>48400</v>
      </c>
      <c r="G180">
        <v>0</v>
      </c>
      <c r="H180" s="93">
        <v>0</v>
      </c>
      <c r="I180">
        <v>30062023</v>
      </c>
      <c r="J180" s="9">
        <v>48400</v>
      </c>
    </row>
    <row r="181" spans="1:10" x14ac:dyDescent="0.25">
      <c r="A181" t="s">
        <v>7</v>
      </c>
      <c r="B181">
        <v>891501104</v>
      </c>
      <c r="C181" t="s">
        <v>186</v>
      </c>
      <c r="D181" s="6" t="s">
        <v>204</v>
      </c>
      <c r="E181">
        <v>1</v>
      </c>
      <c r="F181" s="9">
        <v>40062</v>
      </c>
      <c r="G181">
        <v>0</v>
      </c>
      <c r="H181" s="93">
        <v>0</v>
      </c>
      <c r="I181">
        <v>30062023</v>
      </c>
      <c r="J181" s="9">
        <v>40062</v>
      </c>
    </row>
    <row r="182" spans="1:10" x14ac:dyDescent="0.25">
      <c r="A182" t="s">
        <v>7</v>
      </c>
      <c r="B182">
        <v>812005130</v>
      </c>
      <c r="C182" t="s">
        <v>187</v>
      </c>
      <c r="D182" s="6" t="s">
        <v>204</v>
      </c>
      <c r="E182">
        <v>1</v>
      </c>
      <c r="F182">
        <v>0</v>
      </c>
      <c r="G182">
        <v>0</v>
      </c>
      <c r="H182" s="93">
        <v>0</v>
      </c>
      <c r="I182">
        <v>30062023</v>
      </c>
      <c r="J182" s="10">
        <v>0</v>
      </c>
    </row>
    <row r="183" spans="1:10" x14ac:dyDescent="0.25">
      <c r="A183" t="s">
        <v>7</v>
      </c>
      <c r="B183">
        <v>890905154</v>
      </c>
      <c r="C183" t="s">
        <v>188</v>
      </c>
      <c r="D183" s="6" t="s">
        <v>204</v>
      </c>
      <c r="E183">
        <v>1</v>
      </c>
      <c r="F183" s="9">
        <v>10469946598</v>
      </c>
      <c r="G183">
        <v>0</v>
      </c>
      <c r="H183" s="95">
        <v>329254942</v>
      </c>
      <c r="I183">
        <v>30062023</v>
      </c>
      <c r="J183" s="9">
        <f>+F183-H183</f>
        <v>10140691656</v>
      </c>
    </row>
    <row r="184" spans="1:10" x14ac:dyDescent="0.25">
      <c r="A184" t="s">
        <v>7</v>
      </c>
      <c r="B184">
        <v>800174995</v>
      </c>
      <c r="C184" t="s">
        <v>189</v>
      </c>
      <c r="D184" s="6" t="s">
        <v>204</v>
      </c>
      <c r="E184">
        <v>1</v>
      </c>
      <c r="F184">
        <v>0</v>
      </c>
      <c r="G184">
        <v>0</v>
      </c>
      <c r="H184" s="93">
        <v>0</v>
      </c>
      <c r="I184">
        <v>30062023</v>
      </c>
      <c r="J184" s="10">
        <v>0</v>
      </c>
    </row>
    <row r="185" spans="1:10" x14ac:dyDescent="0.25">
      <c r="A185" t="s">
        <v>7</v>
      </c>
      <c r="B185">
        <v>890312840</v>
      </c>
      <c r="C185" t="s">
        <v>190</v>
      </c>
      <c r="D185" s="6" t="s">
        <v>204</v>
      </c>
      <c r="E185">
        <v>1</v>
      </c>
      <c r="F185" s="9">
        <v>236683</v>
      </c>
      <c r="G185">
        <v>0</v>
      </c>
      <c r="H185" s="93">
        <v>0</v>
      </c>
      <c r="I185">
        <v>30062023</v>
      </c>
      <c r="J185" s="9">
        <v>236683</v>
      </c>
    </row>
    <row r="186" spans="1:10" x14ac:dyDescent="0.25">
      <c r="A186" t="s">
        <v>7</v>
      </c>
      <c r="B186">
        <v>860020283</v>
      </c>
      <c r="C186" t="s">
        <v>191</v>
      </c>
      <c r="D186" s="6" t="s">
        <v>204</v>
      </c>
      <c r="E186">
        <v>1</v>
      </c>
      <c r="F186" s="9">
        <v>324638</v>
      </c>
      <c r="G186">
        <v>0</v>
      </c>
      <c r="H186" s="93">
        <v>0</v>
      </c>
      <c r="I186">
        <v>30062023</v>
      </c>
      <c r="J186" s="9">
        <v>324638</v>
      </c>
    </row>
    <row r="187" spans="1:10" x14ac:dyDescent="0.25">
      <c r="A187" t="s">
        <v>7</v>
      </c>
      <c r="B187">
        <v>890980765</v>
      </c>
      <c r="C187" t="s">
        <v>192</v>
      </c>
      <c r="D187" s="6" t="s">
        <v>204</v>
      </c>
      <c r="E187">
        <v>1</v>
      </c>
      <c r="F187" s="9">
        <v>1593127</v>
      </c>
      <c r="G187">
        <v>0</v>
      </c>
      <c r="H187" s="93">
        <v>0</v>
      </c>
      <c r="I187">
        <v>30062023</v>
      </c>
      <c r="J187" s="9">
        <v>1593127</v>
      </c>
    </row>
    <row r="188" spans="1:10" x14ac:dyDescent="0.25">
      <c r="A188" t="s">
        <v>7</v>
      </c>
      <c r="B188">
        <v>806012960</v>
      </c>
      <c r="C188" t="s">
        <v>193</v>
      </c>
      <c r="D188" s="6" t="s">
        <v>204</v>
      </c>
      <c r="E188">
        <v>1</v>
      </c>
      <c r="F188" s="9">
        <v>6019265</v>
      </c>
      <c r="G188">
        <v>0</v>
      </c>
      <c r="H188" s="93">
        <v>0</v>
      </c>
      <c r="I188">
        <v>30062023</v>
      </c>
      <c r="J188" s="9">
        <v>6019265</v>
      </c>
    </row>
    <row r="189" spans="1:10" x14ac:dyDescent="0.25">
      <c r="A189" t="s">
        <v>7</v>
      </c>
      <c r="B189">
        <v>800097650</v>
      </c>
      <c r="C189" t="s">
        <v>194</v>
      </c>
      <c r="D189" s="6" t="s">
        <v>204</v>
      </c>
      <c r="E189">
        <v>1</v>
      </c>
      <c r="F189" s="9">
        <v>316800</v>
      </c>
      <c r="G189">
        <v>0</v>
      </c>
      <c r="H189" s="93">
        <v>0</v>
      </c>
      <c r="I189">
        <v>30062023</v>
      </c>
      <c r="J189" s="9">
        <v>316800</v>
      </c>
    </row>
    <row r="190" spans="1:10" x14ac:dyDescent="0.25">
      <c r="A190" t="s">
        <v>7</v>
      </c>
      <c r="B190">
        <v>901180382</v>
      </c>
      <c r="C190" t="s">
        <v>195</v>
      </c>
      <c r="D190" s="6" t="s">
        <v>204</v>
      </c>
      <c r="E190">
        <v>1</v>
      </c>
      <c r="F190">
        <v>0</v>
      </c>
      <c r="G190">
        <v>0</v>
      </c>
      <c r="H190" s="93">
        <v>238490</v>
      </c>
      <c r="I190">
        <v>30062023</v>
      </c>
      <c r="J190" s="10">
        <f>+F190-H190</f>
        <v>-238490</v>
      </c>
    </row>
    <row r="191" spans="1:10" x14ac:dyDescent="0.25">
      <c r="A191" t="s">
        <v>7</v>
      </c>
      <c r="B191">
        <v>890700666</v>
      </c>
      <c r="C191" t="s">
        <v>196</v>
      </c>
      <c r="D191" s="6" t="s">
        <v>204</v>
      </c>
      <c r="E191">
        <v>1</v>
      </c>
      <c r="F191" s="9">
        <v>7898042</v>
      </c>
      <c r="G191">
        <v>0</v>
      </c>
      <c r="H191" s="93">
        <v>0</v>
      </c>
      <c r="I191">
        <v>30062023</v>
      </c>
      <c r="J191" s="9">
        <v>7898042</v>
      </c>
    </row>
    <row r="192" spans="1:10" x14ac:dyDescent="0.25">
      <c r="A192" t="s">
        <v>7</v>
      </c>
      <c r="B192">
        <v>900425272</v>
      </c>
      <c r="C192" t="s">
        <v>197</v>
      </c>
      <c r="D192" s="6" t="s">
        <v>204</v>
      </c>
      <c r="E192">
        <v>1</v>
      </c>
      <c r="F192" s="9">
        <v>1584220</v>
      </c>
      <c r="G192">
        <v>0</v>
      </c>
      <c r="H192" s="93">
        <v>644600</v>
      </c>
      <c r="I192">
        <v>30062023</v>
      </c>
      <c r="J192" s="9">
        <f>+F192-H192</f>
        <v>939620</v>
      </c>
    </row>
    <row r="193" spans="1:10" x14ac:dyDescent="0.25">
      <c r="A193" t="s">
        <v>7</v>
      </c>
      <c r="B193">
        <v>811042050</v>
      </c>
      <c r="C193" t="s">
        <v>198</v>
      </c>
      <c r="D193" s="6" t="s">
        <v>204</v>
      </c>
      <c r="E193">
        <v>1</v>
      </c>
      <c r="F193" s="9">
        <v>53612206</v>
      </c>
      <c r="G193">
        <v>0</v>
      </c>
      <c r="H193" s="93">
        <v>0</v>
      </c>
      <c r="I193">
        <v>30062023</v>
      </c>
      <c r="J193" s="9">
        <v>53612206</v>
      </c>
    </row>
    <row r="194" spans="1:10" x14ac:dyDescent="0.25">
      <c r="A194" t="s">
        <v>7</v>
      </c>
      <c r="B194">
        <v>900236850</v>
      </c>
      <c r="C194" t="s">
        <v>199</v>
      </c>
      <c r="D194" s="6" t="s">
        <v>204</v>
      </c>
      <c r="E194">
        <v>1</v>
      </c>
      <c r="F194" s="9">
        <v>3047000</v>
      </c>
      <c r="G194">
        <v>0</v>
      </c>
      <c r="H194" s="93">
        <v>0</v>
      </c>
      <c r="I194">
        <v>30062023</v>
      </c>
      <c r="J194" s="9">
        <v>3047000</v>
      </c>
    </row>
    <row r="195" spans="1:10" x14ac:dyDescent="0.25">
      <c r="A195" t="s">
        <v>7</v>
      </c>
      <c r="B195">
        <v>900435080</v>
      </c>
      <c r="C195" t="s">
        <v>200</v>
      </c>
      <c r="D195" s="6" t="s">
        <v>204</v>
      </c>
      <c r="E195">
        <v>1</v>
      </c>
      <c r="F195" s="9">
        <v>61458693</v>
      </c>
      <c r="G195">
        <v>0</v>
      </c>
      <c r="H195" s="93">
        <v>0</v>
      </c>
      <c r="I195">
        <v>30062023</v>
      </c>
      <c r="J195" s="9">
        <v>61458693</v>
      </c>
    </row>
    <row r="196" spans="1:10" x14ac:dyDescent="0.25">
      <c r="A196" t="s">
        <v>7</v>
      </c>
      <c r="B196">
        <v>890901684</v>
      </c>
      <c r="C196" t="s">
        <v>206</v>
      </c>
      <c r="D196" s="6" t="s">
        <v>204</v>
      </c>
      <c r="E196">
        <v>1</v>
      </c>
      <c r="F196" s="9">
        <v>11772593</v>
      </c>
      <c r="G196">
        <v>0</v>
      </c>
      <c r="H196" s="95">
        <v>11772593</v>
      </c>
      <c r="I196">
        <v>30062023</v>
      </c>
      <c r="J196" s="10">
        <v>0</v>
      </c>
    </row>
    <row r="200" spans="1:10" x14ac:dyDescent="0.25">
      <c r="F200" s="66"/>
      <c r="H200" s="96"/>
      <c r="J200" s="66"/>
    </row>
    <row r="201" spans="1:10" x14ac:dyDescent="0.25">
      <c r="F201" s="65"/>
      <c r="J201" s="65"/>
    </row>
    <row r="202" spans="1:10" x14ac:dyDescent="0.25">
      <c r="F202" s="66"/>
      <c r="J202" s="66"/>
    </row>
    <row r="203" spans="1:10" x14ac:dyDescent="0.25">
      <c r="F203" s="67"/>
      <c r="J203" s="67"/>
    </row>
    <row r="204" spans="1:10" x14ac:dyDescent="0.25">
      <c r="F204" s="67"/>
      <c r="J204" s="67"/>
    </row>
    <row r="205" spans="1:10" x14ac:dyDescent="0.25">
      <c r="F205" s="67"/>
      <c r="J205" s="67"/>
    </row>
    <row r="206" spans="1:10" x14ac:dyDescent="0.25">
      <c r="F206" s="67"/>
      <c r="J206" s="67"/>
    </row>
    <row r="207" spans="1:10" x14ac:dyDescent="0.25">
      <c r="F207" s="67"/>
      <c r="J207" s="67"/>
    </row>
    <row r="208" spans="1:10" x14ac:dyDescent="0.25">
      <c r="F208" s="67"/>
      <c r="J208" s="67"/>
    </row>
    <row r="209" spans="6:10" x14ac:dyDescent="0.25">
      <c r="F209" s="67"/>
      <c r="J209" s="67"/>
    </row>
    <row r="210" spans="6:10" x14ac:dyDescent="0.25">
      <c r="F210" s="67"/>
      <c r="J210" s="67"/>
    </row>
    <row r="211" spans="6:10" x14ac:dyDescent="0.25">
      <c r="F211" s="67"/>
      <c r="J211" s="67"/>
    </row>
    <row r="212" spans="6:10" x14ac:dyDescent="0.25">
      <c r="F212" s="67"/>
      <c r="J212" s="67"/>
    </row>
    <row r="213" spans="6:10" x14ac:dyDescent="0.25">
      <c r="F213" s="67"/>
      <c r="J213" s="67"/>
    </row>
    <row r="214" spans="6:10" x14ac:dyDescent="0.25">
      <c r="F214" s="67"/>
      <c r="J214" s="67"/>
    </row>
    <row r="215" spans="6:10" x14ac:dyDescent="0.25">
      <c r="F215" s="67"/>
      <c r="J215" s="67"/>
    </row>
    <row r="216" spans="6:10" x14ac:dyDescent="0.25">
      <c r="F216" s="67"/>
      <c r="J216" s="67"/>
    </row>
    <row r="217" spans="6:10" x14ac:dyDescent="0.25">
      <c r="F217" s="67"/>
      <c r="J217" s="67"/>
    </row>
    <row r="218" spans="6:10" x14ac:dyDescent="0.25">
      <c r="F218" s="67"/>
      <c r="J218" s="67"/>
    </row>
    <row r="219" spans="6:10" x14ac:dyDescent="0.25">
      <c r="F219" s="67"/>
      <c r="J219" s="67"/>
    </row>
    <row r="220" spans="6:10" x14ac:dyDescent="0.25">
      <c r="F220" s="67"/>
      <c r="J220" s="67"/>
    </row>
    <row r="221" spans="6:10" x14ac:dyDescent="0.25">
      <c r="F221" s="67"/>
      <c r="J221" s="67"/>
    </row>
    <row r="222" spans="6:10" x14ac:dyDescent="0.25">
      <c r="F222" s="67"/>
      <c r="J222" s="67"/>
    </row>
    <row r="223" spans="6:10" x14ac:dyDescent="0.25">
      <c r="F223" s="67"/>
      <c r="J223" s="67"/>
    </row>
    <row r="224" spans="6:10" x14ac:dyDescent="0.25">
      <c r="F224" s="67"/>
      <c r="J224" s="67"/>
    </row>
    <row r="225" spans="6:10" x14ac:dyDescent="0.25">
      <c r="F225" s="67"/>
      <c r="J225" s="67"/>
    </row>
    <row r="226" spans="6:10" x14ac:dyDescent="0.25">
      <c r="F226" s="67"/>
      <c r="J226" s="67"/>
    </row>
    <row r="227" spans="6:10" x14ac:dyDescent="0.25">
      <c r="F227" s="67"/>
      <c r="J227" s="67"/>
    </row>
    <row r="228" spans="6:10" x14ac:dyDescent="0.25">
      <c r="F228" s="67"/>
      <c r="J228" s="67"/>
    </row>
    <row r="229" spans="6:10" x14ac:dyDescent="0.25">
      <c r="F229" s="67"/>
      <c r="J229" s="67"/>
    </row>
    <row r="230" spans="6:10" x14ac:dyDescent="0.25">
      <c r="F230" s="67"/>
      <c r="J230" s="67"/>
    </row>
  </sheetData>
  <autoFilter ref="A1:J196" xr:uid="{698263CA-897C-4BEF-A55D-994D0BFA8FD5}"/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0C192-1A57-4D73-9CBD-95A9D614EC0F}">
  <dimension ref="A1:F2"/>
  <sheetViews>
    <sheetView workbookViewId="0">
      <selection sqref="A1:F1"/>
    </sheetView>
  </sheetViews>
  <sheetFormatPr baseColWidth="10" defaultRowHeight="15" x14ac:dyDescent="0.25"/>
  <cols>
    <col min="2" max="2" width="27.28515625" customWidth="1"/>
    <col min="3" max="3" width="16.42578125" customWidth="1"/>
    <col min="4" max="4" width="19.7109375" customWidth="1"/>
    <col min="5" max="5" width="19" customWidth="1"/>
    <col min="6" max="6" width="16.5703125" customWidth="1"/>
  </cols>
  <sheetData>
    <row r="1" spans="1:6" x14ac:dyDescent="0.25">
      <c r="A1" s="125" t="s">
        <v>1</v>
      </c>
      <c r="B1" s="125" t="s">
        <v>479</v>
      </c>
      <c r="C1" s="125" t="s">
        <v>480</v>
      </c>
      <c r="D1" s="125" t="s">
        <v>233</v>
      </c>
      <c r="E1" s="125" t="s">
        <v>481</v>
      </c>
      <c r="F1" s="125" t="s">
        <v>482</v>
      </c>
    </row>
    <row r="2" spans="1:6" x14ac:dyDescent="0.25">
      <c r="A2" s="134">
        <v>900215983</v>
      </c>
      <c r="B2" s="134" t="s">
        <v>487</v>
      </c>
      <c r="C2" s="135">
        <v>2023060083118</v>
      </c>
      <c r="D2" s="136">
        <v>45126</v>
      </c>
      <c r="E2" s="137">
        <v>1328000</v>
      </c>
      <c r="F2" s="134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3A3AD-1277-4CC9-91D0-311DE0889F03}">
  <dimension ref="A1:BD44"/>
  <sheetViews>
    <sheetView topLeftCell="G1" workbookViewId="0">
      <selection activeCell="T23" sqref="T23"/>
    </sheetView>
  </sheetViews>
  <sheetFormatPr baseColWidth="10" defaultColWidth="11.42578125" defaultRowHeight="15" x14ac:dyDescent="0.25"/>
  <cols>
    <col min="8" max="8" width="30.140625" customWidth="1"/>
    <col min="13" max="13" width="15.7109375" customWidth="1"/>
  </cols>
  <sheetData>
    <row r="1" spans="1:56" ht="48" x14ac:dyDescent="0.25">
      <c r="A1" s="13" t="s">
        <v>207</v>
      </c>
      <c r="B1" s="13" t="s">
        <v>208</v>
      </c>
      <c r="C1" s="13" t="s">
        <v>209</v>
      </c>
      <c r="D1" s="13" t="s">
        <v>210</v>
      </c>
      <c r="E1" s="13" t="s">
        <v>1</v>
      </c>
      <c r="F1" s="13" t="s">
        <v>211</v>
      </c>
      <c r="G1" s="14" t="s">
        <v>212</v>
      </c>
      <c r="H1" s="15" t="s">
        <v>213</v>
      </c>
      <c r="I1" s="16" t="s">
        <v>214</v>
      </c>
      <c r="J1" s="16" t="s">
        <v>215</v>
      </c>
      <c r="K1" s="17" t="s">
        <v>216</v>
      </c>
      <c r="L1" s="18" t="s">
        <v>217</v>
      </c>
      <c r="M1" s="17" t="s">
        <v>218</v>
      </c>
      <c r="N1" s="19" t="s">
        <v>219</v>
      </c>
      <c r="O1" s="20" t="s">
        <v>220</v>
      </c>
      <c r="P1" s="23" t="s">
        <v>221</v>
      </c>
      <c r="Q1" s="16" t="s">
        <v>222</v>
      </c>
      <c r="R1" s="21" t="s">
        <v>223</v>
      </c>
      <c r="S1" s="22" t="s">
        <v>224</v>
      </c>
      <c r="T1" s="69" t="s">
        <v>225</v>
      </c>
      <c r="U1" s="21" t="s">
        <v>226</v>
      </c>
      <c r="V1" s="21" t="s">
        <v>227</v>
      </c>
      <c r="W1" s="21" t="s">
        <v>228</v>
      </c>
      <c r="X1" s="16" t="s">
        <v>229</v>
      </c>
      <c r="Y1" s="16" t="s">
        <v>230</v>
      </c>
      <c r="Z1" s="16" t="s">
        <v>231</v>
      </c>
      <c r="AA1" s="23" t="s">
        <v>232</v>
      </c>
      <c r="AB1" s="24" t="s">
        <v>233</v>
      </c>
      <c r="AC1" s="25" t="s">
        <v>234</v>
      </c>
      <c r="AD1" s="26" t="s">
        <v>235</v>
      </c>
      <c r="AE1" s="27" t="s">
        <v>236</v>
      </c>
      <c r="AF1" s="27" t="s">
        <v>237</v>
      </c>
      <c r="AG1" s="27" t="s">
        <v>238</v>
      </c>
      <c r="AH1" s="28" t="s">
        <v>239</v>
      </c>
      <c r="AI1" s="28" t="s">
        <v>240</v>
      </c>
      <c r="AJ1" s="28" t="s">
        <v>241</v>
      </c>
      <c r="AK1" s="28" t="s">
        <v>242</v>
      </c>
      <c r="AL1" s="28" t="s">
        <v>243</v>
      </c>
      <c r="AM1" s="28" t="s">
        <v>244</v>
      </c>
      <c r="AN1" s="28" t="s">
        <v>245</v>
      </c>
      <c r="AO1" s="28" t="s">
        <v>246</v>
      </c>
      <c r="AP1" s="28" t="s">
        <v>247</v>
      </c>
      <c r="AQ1" s="28" t="s">
        <v>248</v>
      </c>
      <c r="AR1" s="29" t="s">
        <v>247</v>
      </c>
      <c r="AS1" s="29" t="s">
        <v>209</v>
      </c>
      <c r="AT1" s="30" t="s">
        <v>249</v>
      </c>
      <c r="AU1" s="29" t="s">
        <v>250</v>
      </c>
      <c r="AV1" s="29" t="s">
        <v>248</v>
      </c>
      <c r="AW1" s="30" t="s">
        <v>251</v>
      </c>
      <c r="AX1" s="31" t="s">
        <v>252</v>
      </c>
      <c r="AY1" s="30" t="s">
        <v>253</v>
      </c>
      <c r="AZ1" s="64"/>
      <c r="BA1" s="64"/>
    </row>
    <row r="2" spans="1:56" ht="22.5" x14ac:dyDescent="0.25">
      <c r="A2" s="70" t="s">
        <v>254</v>
      </c>
      <c r="B2" s="55" t="s">
        <v>255</v>
      </c>
      <c r="C2" s="56" t="s">
        <v>256</v>
      </c>
      <c r="D2" s="57" t="s">
        <v>257</v>
      </c>
      <c r="E2" s="58" t="s">
        <v>258</v>
      </c>
      <c r="F2" s="32" t="s">
        <v>259</v>
      </c>
      <c r="G2" s="55" t="s">
        <v>260</v>
      </c>
      <c r="H2" s="33" t="s">
        <v>261</v>
      </c>
      <c r="I2" s="34"/>
      <c r="J2" s="35" t="s">
        <v>262</v>
      </c>
      <c r="K2" s="36" t="s">
        <v>225</v>
      </c>
      <c r="L2" s="59">
        <v>44755</v>
      </c>
      <c r="M2" s="38">
        <v>2022010293452</v>
      </c>
      <c r="N2" s="55" t="s">
        <v>263</v>
      </c>
      <c r="O2" s="40">
        <v>2022</v>
      </c>
      <c r="P2" s="61">
        <v>44792</v>
      </c>
      <c r="Q2" s="60" t="s">
        <v>264</v>
      </c>
      <c r="R2" s="42"/>
      <c r="S2" s="43"/>
      <c r="T2" s="43">
        <v>15046683</v>
      </c>
      <c r="U2" s="43"/>
      <c r="V2" s="43"/>
      <c r="W2" s="43"/>
      <c r="X2" s="43">
        <v>15046683</v>
      </c>
      <c r="Y2" s="43">
        <v>15046683</v>
      </c>
      <c r="Z2" s="43">
        <v>0</v>
      </c>
      <c r="AA2" s="61">
        <v>45072</v>
      </c>
      <c r="AB2" s="61">
        <v>45072</v>
      </c>
      <c r="AC2" s="62" t="s">
        <v>265</v>
      </c>
      <c r="AD2" s="35">
        <v>0</v>
      </c>
      <c r="AE2" s="45"/>
      <c r="AF2" s="45"/>
      <c r="AG2" s="45"/>
      <c r="AH2" s="46" t="s">
        <v>266</v>
      </c>
      <c r="AI2" s="47" t="s">
        <v>267</v>
      </c>
      <c r="AJ2" s="48" t="s">
        <v>268</v>
      </c>
      <c r="AK2" s="49" t="s">
        <v>269</v>
      </c>
      <c r="AL2" s="49" t="s">
        <v>270</v>
      </c>
      <c r="AM2" s="49">
        <v>5502080016</v>
      </c>
      <c r="AN2" s="48" t="s">
        <v>271</v>
      </c>
      <c r="AO2" s="50" t="s">
        <v>272</v>
      </c>
      <c r="AP2" s="45">
        <v>15046683</v>
      </c>
      <c r="AQ2" s="45"/>
      <c r="AR2" s="45">
        <v>15046683</v>
      </c>
      <c r="AS2" s="51" t="s">
        <v>256</v>
      </c>
      <c r="AT2" s="71" t="s">
        <v>273</v>
      </c>
      <c r="AU2" s="45"/>
      <c r="AV2" s="52"/>
      <c r="AW2" s="53" t="s">
        <v>274</v>
      </c>
      <c r="AX2" s="54">
        <v>45072</v>
      </c>
      <c r="AY2" s="53" t="s">
        <v>275</v>
      </c>
      <c r="AZ2" s="64"/>
      <c r="BA2" s="64"/>
    </row>
    <row r="3" spans="1:56" ht="22.5" x14ac:dyDescent="0.25">
      <c r="A3" s="70" t="s">
        <v>254</v>
      </c>
      <c r="B3" s="55" t="s">
        <v>255</v>
      </c>
      <c r="C3" s="56" t="s">
        <v>256</v>
      </c>
      <c r="D3" s="57" t="s">
        <v>257</v>
      </c>
      <c r="E3" s="58" t="s">
        <v>258</v>
      </c>
      <c r="F3" s="32" t="s">
        <v>259</v>
      </c>
      <c r="G3" s="55" t="s">
        <v>260</v>
      </c>
      <c r="H3" s="33" t="s">
        <v>261</v>
      </c>
      <c r="I3" s="34"/>
      <c r="J3" s="35" t="s">
        <v>262</v>
      </c>
      <c r="K3" s="36" t="s">
        <v>225</v>
      </c>
      <c r="L3" s="59">
        <v>44816</v>
      </c>
      <c r="M3" s="38">
        <v>2022010389828</v>
      </c>
      <c r="N3" s="55" t="s">
        <v>276</v>
      </c>
      <c r="O3" s="40">
        <v>2022</v>
      </c>
      <c r="P3" s="61">
        <v>44824</v>
      </c>
      <c r="Q3" s="60" t="s">
        <v>277</v>
      </c>
      <c r="R3" s="42"/>
      <c r="S3" s="43"/>
      <c r="T3" s="43">
        <v>23217188</v>
      </c>
      <c r="U3" s="43"/>
      <c r="V3" s="43"/>
      <c r="W3" s="43"/>
      <c r="X3" s="43">
        <v>23217188</v>
      </c>
      <c r="Y3" s="43">
        <v>23217188</v>
      </c>
      <c r="Z3" s="43">
        <v>0</v>
      </c>
      <c r="AA3" s="61">
        <v>45072</v>
      </c>
      <c r="AB3" s="61">
        <v>45072</v>
      </c>
      <c r="AC3" s="62" t="s">
        <v>265</v>
      </c>
      <c r="AD3" s="35">
        <v>0</v>
      </c>
      <c r="AE3" s="45"/>
      <c r="AF3" s="45"/>
      <c r="AG3" s="45"/>
      <c r="AH3" s="46" t="s">
        <v>266</v>
      </c>
      <c r="AI3" s="47" t="s">
        <v>267</v>
      </c>
      <c r="AJ3" s="48" t="s">
        <v>268</v>
      </c>
      <c r="AK3" s="49" t="s">
        <v>269</v>
      </c>
      <c r="AL3" s="49" t="s">
        <v>270</v>
      </c>
      <c r="AM3" s="49">
        <v>5502080016</v>
      </c>
      <c r="AN3" s="48" t="s">
        <v>271</v>
      </c>
      <c r="AO3" s="50" t="s">
        <v>272</v>
      </c>
      <c r="AP3" s="45">
        <v>23217188</v>
      </c>
      <c r="AQ3" s="45"/>
      <c r="AR3" s="45">
        <v>23217188</v>
      </c>
      <c r="AS3" s="51" t="s">
        <v>256</v>
      </c>
      <c r="AT3" s="71" t="s">
        <v>273</v>
      </c>
      <c r="AU3" s="45"/>
      <c r="AV3" s="52"/>
      <c r="AW3" s="53" t="s">
        <v>274</v>
      </c>
      <c r="AX3" s="54">
        <v>45072</v>
      </c>
      <c r="AY3" s="53" t="s">
        <v>275</v>
      </c>
      <c r="AZ3" s="64"/>
      <c r="BA3" s="64"/>
    </row>
    <row r="4" spans="1:56" ht="22.5" x14ac:dyDescent="0.25">
      <c r="A4" s="70" t="s">
        <v>254</v>
      </c>
      <c r="B4" s="55" t="s">
        <v>255</v>
      </c>
      <c r="C4" s="56" t="s">
        <v>256</v>
      </c>
      <c r="D4" s="57" t="s">
        <v>257</v>
      </c>
      <c r="E4" s="58" t="s">
        <v>258</v>
      </c>
      <c r="F4" s="32" t="s">
        <v>259</v>
      </c>
      <c r="G4" s="55" t="s">
        <v>260</v>
      </c>
      <c r="H4" s="33" t="s">
        <v>261</v>
      </c>
      <c r="I4" s="34"/>
      <c r="J4" s="35" t="s">
        <v>262</v>
      </c>
      <c r="K4" s="36" t="s">
        <v>225</v>
      </c>
      <c r="L4" s="59">
        <v>44876</v>
      </c>
      <c r="M4" s="38">
        <v>2022010488952</v>
      </c>
      <c r="N4" s="55" t="s">
        <v>278</v>
      </c>
      <c r="O4" s="40">
        <v>2022</v>
      </c>
      <c r="P4" s="61">
        <v>44901</v>
      </c>
      <c r="Q4" s="60" t="s">
        <v>279</v>
      </c>
      <c r="R4" s="42"/>
      <c r="S4" s="43"/>
      <c r="T4" s="43">
        <v>9146693</v>
      </c>
      <c r="U4" s="43"/>
      <c r="V4" s="43"/>
      <c r="W4" s="43"/>
      <c r="X4" s="43">
        <v>9146693</v>
      </c>
      <c r="Y4" s="43">
        <v>9146693</v>
      </c>
      <c r="Z4" s="43">
        <v>0</v>
      </c>
      <c r="AA4" s="61">
        <v>45072</v>
      </c>
      <c r="AB4" s="61">
        <v>45072</v>
      </c>
      <c r="AC4" s="62" t="s">
        <v>265</v>
      </c>
      <c r="AD4" s="35">
        <v>0</v>
      </c>
      <c r="AE4" s="45"/>
      <c r="AF4" s="45"/>
      <c r="AG4" s="45"/>
      <c r="AH4" s="46" t="s">
        <v>266</v>
      </c>
      <c r="AI4" s="47" t="s">
        <v>267</v>
      </c>
      <c r="AJ4" s="48" t="s">
        <v>268</v>
      </c>
      <c r="AK4" s="49" t="s">
        <v>269</v>
      </c>
      <c r="AL4" s="49" t="s">
        <v>270</v>
      </c>
      <c r="AM4" s="49">
        <v>5502080016</v>
      </c>
      <c r="AN4" s="48" t="s">
        <v>271</v>
      </c>
      <c r="AO4" s="50" t="s">
        <v>272</v>
      </c>
      <c r="AP4" s="45">
        <v>9146693</v>
      </c>
      <c r="AQ4" s="45"/>
      <c r="AR4" s="45">
        <v>9146693</v>
      </c>
      <c r="AS4" s="51" t="s">
        <v>256</v>
      </c>
      <c r="AT4" s="71" t="s">
        <v>273</v>
      </c>
      <c r="AU4" s="45"/>
      <c r="AV4" s="52"/>
      <c r="AW4" s="53" t="s">
        <v>274</v>
      </c>
      <c r="AX4" s="54">
        <v>45072</v>
      </c>
      <c r="AY4" s="53" t="s">
        <v>275</v>
      </c>
      <c r="AZ4" s="72"/>
      <c r="BA4" s="64"/>
      <c r="BD4" s="64"/>
    </row>
    <row r="5" spans="1:56" ht="22.5" x14ac:dyDescent="0.25">
      <c r="A5" s="70" t="s">
        <v>280</v>
      </c>
      <c r="B5" s="55" t="s">
        <v>281</v>
      </c>
      <c r="C5" s="56" t="s">
        <v>282</v>
      </c>
      <c r="D5" s="57" t="s">
        <v>283</v>
      </c>
      <c r="E5" s="58" t="s">
        <v>284</v>
      </c>
      <c r="F5" s="32" t="s">
        <v>259</v>
      </c>
      <c r="G5" s="55"/>
      <c r="H5" s="33" t="s">
        <v>285</v>
      </c>
      <c r="I5" s="34"/>
      <c r="J5" s="35" t="s">
        <v>262</v>
      </c>
      <c r="K5" s="36" t="s">
        <v>225</v>
      </c>
      <c r="L5" s="59">
        <v>44714</v>
      </c>
      <c r="M5" s="38">
        <v>2022010231057</v>
      </c>
      <c r="N5" s="55" t="s">
        <v>286</v>
      </c>
      <c r="O5" s="40">
        <v>2021</v>
      </c>
      <c r="P5" s="61">
        <v>44798</v>
      </c>
      <c r="Q5" s="60" t="s">
        <v>287</v>
      </c>
      <c r="R5" s="42"/>
      <c r="S5" s="43"/>
      <c r="T5" s="43">
        <v>65700</v>
      </c>
      <c r="U5" s="73"/>
      <c r="V5" s="43"/>
      <c r="W5" s="43"/>
      <c r="X5" s="43">
        <v>65700</v>
      </c>
      <c r="Y5" s="43">
        <v>65700</v>
      </c>
      <c r="Z5" s="43">
        <v>0</v>
      </c>
      <c r="AA5" s="61">
        <v>45072</v>
      </c>
      <c r="AB5" s="61">
        <v>45072</v>
      </c>
      <c r="AC5" s="62" t="s">
        <v>288</v>
      </c>
      <c r="AD5" s="35">
        <v>0</v>
      </c>
      <c r="AE5" s="45"/>
      <c r="AF5" s="45"/>
      <c r="AG5" s="45"/>
      <c r="AH5" s="46" t="s">
        <v>266</v>
      </c>
      <c r="AI5" s="47" t="s">
        <v>267</v>
      </c>
      <c r="AJ5" s="48" t="s">
        <v>268</v>
      </c>
      <c r="AK5" s="49" t="s">
        <v>269</v>
      </c>
      <c r="AL5" s="49" t="s">
        <v>270</v>
      </c>
      <c r="AM5" s="49">
        <v>5502080016</v>
      </c>
      <c r="AN5" s="48" t="s">
        <v>271</v>
      </c>
      <c r="AO5" s="50" t="s">
        <v>272</v>
      </c>
      <c r="AP5" s="45">
        <v>65700</v>
      </c>
      <c r="AQ5" s="45"/>
      <c r="AR5" s="45">
        <v>65700</v>
      </c>
      <c r="AS5" s="51" t="s">
        <v>282</v>
      </c>
      <c r="AT5" s="71" t="s">
        <v>273</v>
      </c>
      <c r="AU5" s="45"/>
      <c r="AV5" s="52"/>
      <c r="AW5" s="53" t="s">
        <v>289</v>
      </c>
      <c r="AX5" s="54">
        <v>45072</v>
      </c>
      <c r="AY5" s="53" t="s">
        <v>290</v>
      </c>
      <c r="AZ5" s="72"/>
      <c r="BA5" s="64"/>
      <c r="BD5" s="64"/>
    </row>
    <row r="6" spans="1:56" ht="22.5" x14ac:dyDescent="0.25">
      <c r="A6" s="70" t="s">
        <v>280</v>
      </c>
      <c r="B6" s="55" t="s">
        <v>281</v>
      </c>
      <c r="C6" s="56" t="s">
        <v>282</v>
      </c>
      <c r="D6" s="57" t="s">
        <v>283</v>
      </c>
      <c r="E6" s="58" t="s">
        <v>284</v>
      </c>
      <c r="F6" s="32" t="s">
        <v>259</v>
      </c>
      <c r="G6" s="55"/>
      <c r="H6" s="33" t="s">
        <v>285</v>
      </c>
      <c r="I6" s="34"/>
      <c r="J6" s="35" t="s">
        <v>262</v>
      </c>
      <c r="K6" s="36" t="s">
        <v>225</v>
      </c>
      <c r="L6" s="59">
        <v>44714</v>
      </c>
      <c r="M6" s="38">
        <v>2022010231057</v>
      </c>
      <c r="N6" s="55" t="s">
        <v>291</v>
      </c>
      <c r="O6" s="40">
        <v>2022</v>
      </c>
      <c r="P6" s="61">
        <v>44798</v>
      </c>
      <c r="Q6" s="60" t="s">
        <v>292</v>
      </c>
      <c r="R6" s="42"/>
      <c r="S6" s="43"/>
      <c r="T6" s="43">
        <v>2434122</v>
      </c>
      <c r="U6" s="73"/>
      <c r="V6" s="43"/>
      <c r="W6" s="43"/>
      <c r="X6" s="43">
        <v>2434122</v>
      </c>
      <c r="Y6" s="43">
        <v>2434122</v>
      </c>
      <c r="Z6" s="43">
        <v>0</v>
      </c>
      <c r="AA6" s="61">
        <v>45072</v>
      </c>
      <c r="AB6" s="61">
        <v>45072</v>
      </c>
      <c r="AC6" s="62" t="s">
        <v>288</v>
      </c>
      <c r="AD6" s="35">
        <v>0</v>
      </c>
      <c r="AE6" s="45"/>
      <c r="AF6" s="45"/>
      <c r="AG6" s="45"/>
      <c r="AH6" s="46" t="s">
        <v>266</v>
      </c>
      <c r="AI6" s="47" t="s">
        <v>267</v>
      </c>
      <c r="AJ6" s="48" t="s">
        <v>268</v>
      </c>
      <c r="AK6" s="49" t="s">
        <v>269</v>
      </c>
      <c r="AL6" s="49" t="s">
        <v>270</v>
      </c>
      <c r="AM6" s="49">
        <v>5502080016</v>
      </c>
      <c r="AN6" s="48" t="s">
        <v>271</v>
      </c>
      <c r="AO6" s="50" t="s">
        <v>272</v>
      </c>
      <c r="AP6" s="45">
        <v>2434122</v>
      </c>
      <c r="AQ6" s="45"/>
      <c r="AR6" s="45">
        <v>2434122</v>
      </c>
      <c r="AS6" s="51" t="s">
        <v>282</v>
      </c>
      <c r="AT6" s="71" t="s">
        <v>273</v>
      </c>
      <c r="AU6" s="45"/>
      <c r="AV6" s="52"/>
      <c r="AW6" s="53" t="s">
        <v>289</v>
      </c>
      <c r="AX6" s="54">
        <v>45072</v>
      </c>
      <c r="AY6" s="53" t="s">
        <v>290</v>
      </c>
      <c r="AZ6" s="72"/>
      <c r="BA6" s="64"/>
      <c r="BD6" s="64"/>
    </row>
    <row r="7" spans="1:56" ht="22.5" x14ac:dyDescent="0.25">
      <c r="A7" s="70" t="s">
        <v>280</v>
      </c>
      <c r="B7" s="55" t="s">
        <v>281</v>
      </c>
      <c r="C7" s="56" t="s">
        <v>282</v>
      </c>
      <c r="D7" s="57" t="s">
        <v>283</v>
      </c>
      <c r="E7" s="58" t="s">
        <v>284</v>
      </c>
      <c r="F7" s="32" t="s">
        <v>259</v>
      </c>
      <c r="G7" s="55"/>
      <c r="H7" s="33" t="s">
        <v>285</v>
      </c>
      <c r="I7" s="34"/>
      <c r="J7" s="35" t="s">
        <v>262</v>
      </c>
      <c r="K7" s="36" t="s">
        <v>225</v>
      </c>
      <c r="L7" s="59">
        <v>44747</v>
      </c>
      <c r="M7" s="38">
        <v>2022010277806</v>
      </c>
      <c r="N7" s="55" t="s">
        <v>293</v>
      </c>
      <c r="O7" s="40">
        <v>2022</v>
      </c>
      <c r="P7" s="61">
        <v>44909</v>
      </c>
      <c r="Q7" s="60" t="s">
        <v>294</v>
      </c>
      <c r="R7" s="42"/>
      <c r="S7" s="43"/>
      <c r="T7" s="43">
        <v>25031102</v>
      </c>
      <c r="U7" s="73"/>
      <c r="V7" s="43"/>
      <c r="W7" s="43"/>
      <c r="X7" s="43">
        <v>25031102</v>
      </c>
      <c r="Y7" s="43">
        <v>25031102</v>
      </c>
      <c r="Z7" s="43">
        <v>0</v>
      </c>
      <c r="AA7" s="61">
        <v>45072</v>
      </c>
      <c r="AB7" s="61">
        <v>45072</v>
      </c>
      <c r="AC7" s="62" t="s">
        <v>288</v>
      </c>
      <c r="AD7" s="35">
        <v>0</v>
      </c>
      <c r="AE7" s="45"/>
      <c r="AF7" s="45"/>
      <c r="AG7" s="45"/>
      <c r="AH7" s="46" t="s">
        <v>266</v>
      </c>
      <c r="AI7" s="47" t="s">
        <v>267</v>
      </c>
      <c r="AJ7" s="48" t="s">
        <v>268</v>
      </c>
      <c r="AK7" s="49" t="s">
        <v>269</v>
      </c>
      <c r="AL7" s="49" t="s">
        <v>270</v>
      </c>
      <c r="AM7" s="49">
        <v>5502080016</v>
      </c>
      <c r="AN7" s="48" t="s">
        <v>271</v>
      </c>
      <c r="AO7" s="50" t="s">
        <v>272</v>
      </c>
      <c r="AP7" s="45">
        <v>25031102</v>
      </c>
      <c r="AQ7" s="45"/>
      <c r="AR7" s="45">
        <v>25031102</v>
      </c>
      <c r="AS7" s="51" t="s">
        <v>282</v>
      </c>
      <c r="AT7" s="71" t="s">
        <v>273</v>
      </c>
      <c r="AU7" s="45"/>
      <c r="AV7" s="52"/>
      <c r="AW7" s="53" t="s">
        <v>289</v>
      </c>
      <c r="AX7" s="54">
        <v>45072</v>
      </c>
      <c r="AY7" s="53" t="s">
        <v>290</v>
      </c>
      <c r="AZ7" s="72"/>
      <c r="BA7" s="64">
        <v>8672244426</v>
      </c>
    </row>
    <row r="8" spans="1:56" ht="22.5" x14ac:dyDescent="0.25">
      <c r="A8" s="70" t="s">
        <v>280</v>
      </c>
      <c r="B8" s="55" t="s">
        <v>281</v>
      </c>
      <c r="C8" s="56" t="s">
        <v>282</v>
      </c>
      <c r="D8" s="57" t="s">
        <v>283</v>
      </c>
      <c r="E8" s="58" t="s">
        <v>284</v>
      </c>
      <c r="F8" s="32" t="s">
        <v>259</v>
      </c>
      <c r="G8" s="55"/>
      <c r="H8" s="33" t="s">
        <v>285</v>
      </c>
      <c r="I8" s="34"/>
      <c r="J8" s="35" t="s">
        <v>262</v>
      </c>
      <c r="K8" s="36" t="s">
        <v>225</v>
      </c>
      <c r="L8" s="59">
        <v>44778</v>
      </c>
      <c r="M8" s="38">
        <v>2022010330595</v>
      </c>
      <c r="N8" s="55" t="s">
        <v>295</v>
      </c>
      <c r="O8" s="40">
        <v>2022</v>
      </c>
      <c r="P8" s="61">
        <v>44909</v>
      </c>
      <c r="Q8" s="60" t="s">
        <v>277</v>
      </c>
      <c r="R8" s="42"/>
      <c r="S8" s="43"/>
      <c r="T8" s="43">
        <v>59925688</v>
      </c>
      <c r="U8" s="73"/>
      <c r="V8" s="43"/>
      <c r="W8" s="43"/>
      <c r="X8" s="43">
        <v>59925688</v>
      </c>
      <c r="Y8" s="43">
        <v>59925688</v>
      </c>
      <c r="Z8" s="43">
        <v>0</v>
      </c>
      <c r="AA8" s="61">
        <v>45072</v>
      </c>
      <c r="AB8" s="61">
        <v>45072</v>
      </c>
      <c r="AC8" s="62" t="s">
        <v>288</v>
      </c>
      <c r="AD8" s="35">
        <v>0</v>
      </c>
      <c r="AE8" s="45"/>
      <c r="AF8" s="45"/>
      <c r="AG8" s="45"/>
      <c r="AH8" s="46" t="s">
        <v>266</v>
      </c>
      <c r="AI8" s="47" t="s">
        <v>267</v>
      </c>
      <c r="AJ8" s="48" t="s">
        <v>268</v>
      </c>
      <c r="AK8" s="49" t="s">
        <v>269</v>
      </c>
      <c r="AL8" s="49" t="s">
        <v>270</v>
      </c>
      <c r="AM8" s="49">
        <v>5502080016</v>
      </c>
      <c r="AN8" s="48" t="s">
        <v>271</v>
      </c>
      <c r="AO8" s="50" t="s">
        <v>272</v>
      </c>
      <c r="AP8" s="45">
        <v>59925688</v>
      </c>
      <c r="AQ8" s="45"/>
      <c r="AR8" s="45">
        <v>59925688</v>
      </c>
      <c r="AS8" s="51" t="s">
        <v>282</v>
      </c>
      <c r="AT8" s="71" t="s">
        <v>273</v>
      </c>
      <c r="AU8" s="45"/>
      <c r="AV8" s="52"/>
      <c r="AW8" s="53" t="s">
        <v>289</v>
      </c>
      <c r="AX8" s="54">
        <v>45072</v>
      </c>
      <c r="AY8" s="53" t="s">
        <v>290</v>
      </c>
      <c r="AZ8" s="72"/>
      <c r="BA8" s="64">
        <v>277199669</v>
      </c>
      <c r="BD8" s="64"/>
    </row>
    <row r="9" spans="1:56" ht="22.5" x14ac:dyDescent="0.25">
      <c r="A9" s="70" t="s">
        <v>254</v>
      </c>
      <c r="B9" s="55" t="s">
        <v>281</v>
      </c>
      <c r="C9" s="56" t="s">
        <v>296</v>
      </c>
      <c r="D9" s="57"/>
      <c r="E9" s="58" t="s">
        <v>297</v>
      </c>
      <c r="F9" s="32" t="s">
        <v>259</v>
      </c>
      <c r="G9" s="55"/>
      <c r="H9" s="33" t="s">
        <v>199</v>
      </c>
      <c r="I9" s="34"/>
      <c r="J9" s="35" t="s">
        <v>262</v>
      </c>
      <c r="K9" s="36" t="s">
        <v>225</v>
      </c>
      <c r="L9" s="59">
        <v>44700</v>
      </c>
      <c r="M9" s="38">
        <v>2022010211724</v>
      </c>
      <c r="N9" s="55" t="s">
        <v>298</v>
      </c>
      <c r="O9" s="40">
        <v>2022</v>
      </c>
      <c r="P9" s="61">
        <v>44778</v>
      </c>
      <c r="Q9" s="60" t="s">
        <v>292</v>
      </c>
      <c r="R9" s="42"/>
      <c r="S9" s="43"/>
      <c r="T9" s="43">
        <v>87621634</v>
      </c>
      <c r="U9" s="43"/>
      <c r="V9" s="43"/>
      <c r="W9" s="43"/>
      <c r="X9" s="43">
        <v>87621634</v>
      </c>
      <c r="Y9" s="43">
        <v>87621634</v>
      </c>
      <c r="Z9" s="43">
        <v>0</v>
      </c>
      <c r="AA9" s="61">
        <v>45072</v>
      </c>
      <c r="AB9" s="61">
        <v>45072</v>
      </c>
      <c r="AC9" s="62" t="s">
        <v>299</v>
      </c>
      <c r="AD9" s="35">
        <v>0</v>
      </c>
      <c r="AE9" s="45"/>
      <c r="AF9" s="45"/>
      <c r="AG9" s="45"/>
      <c r="AH9" s="46" t="s">
        <v>266</v>
      </c>
      <c r="AI9" s="47" t="s">
        <v>267</v>
      </c>
      <c r="AJ9" s="48" t="s">
        <v>268</v>
      </c>
      <c r="AK9" s="49" t="s">
        <v>269</v>
      </c>
      <c r="AL9" s="49" t="s">
        <v>270</v>
      </c>
      <c r="AM9" s="49">
        <v>5502080016</v>
      </c>
      <c r="AN9" s="48" t="s">
        <v>271</v>
      </c>
      <c r="AO9" s="50" t="s">
        <v>272</v>
      </c>
      <c r="AP9" s="45">
        <v>87621634</v>
      </c>
      <c r="AQ9" s="45"/>
      <c r="AR9" s="45">
        <v>87621634</v>
      </c>
      <c r="AS9" s="51" t="s">
        <v>296</v>
      </c>
      <c r="AT9" s="71" t="s">
        <v>273</v>
      </c>
      <c r="AU9" s="45"/>
      <c r="AV9" s="52"/>
      <c r="AW9" s="53" t="s">
        <v>300</v>
      </c>
      <c r="AX9" s="54">
        <v>45072</v>
      </c>
      <c r="AY9" s="53" t="s">
        <v>301</v>
      </c>
      <c r="AZ9" s="72"/>
      <c r="BA9" s="74">
        <v>8949444095</v>
      </c>
    </row>
    <row r="10" spans="1:56" ht="22.5" x14ac:dyDescent="0.25">
      <c r="A10" s="70" t="s">
        <v>254</v>
      </c>
      <c r="B10" s="55" t="s">
        <v>281</v>
      </c>
      <c r="C10" s="56" t="s">
        <v>296</v>
      </c>
      <c r="D10" s="57"/>
      <c r="E10" s="58" t="s">
        <v>297</v>
      </c>
      <c r="F10" s="32" t="s">
        <v>259</v>
      </c>
      <c r="G10" s="55"/>
      <c r="H10" s="33" t="s">
        <v>199</v>
      </c>
      <c r="I10" s="34"/>
      <c r="J10" s="35" t="s">
        <v>262</v>
      </c>
      <c r="K10" s="36" t="s">
        <v>225</v>
      </c>
      <c r="L10" s="59">
        <v>44700</v>
      </c>
      <c r="M10" s="38">
        <v>2022010211714</v>
      </c>
      <c r="N10" s="55" t="s">
        <v>298</v>
      </c>
      <c r="O10" s="40">
        <v>2022</v>
      </c>
      <c r="P10" s="61">
        <v>44799</v>
      </c>
      <c r="Q10" s="60" t="s">
        <v>302</v>
      </c>
      <c r="R10" s="42"/>
      <c r="S10" s="43"/>
      <c r="T10" s="43">
        <v>15089502</v>
      </c>
      <c r="U10" s="43"/>
      <c r="V10" s="43"/>
      <c r="W10" s="43"/>
      <c r="X10" s="43">
        <v>15089502</v>
      </c>
      <c r="Y10" s="43">
        <v>15089502</v>
      </c>
      <c r="Z10" s="43">
        <v>0</v>
      </c>
      <c r="AA10" s="61">
        <v>45072</v>
      </c>
      <c r="AB10" s="61">
        <v>45072</v>
      </c>
      <c r="AC10" s="62" t="s">
        <v>299</v>
      </c>
      <c r="AD10" s="35">
        <v>0</v>
      </c>
      <c r="AE10" s="45"/>
      <c r="AF10" s="45"/>
      <c r="AG10" s="45"/>
      <c r="AH10" s="46" t="s">
        <v>266</v>
      </c>
      <c r="AI10" s="47" t="s">
        <v>267</v>
      </c>
      <c r="AJ10" s="48" t="s">
        <v>268</v>
      </c>
      <c r="AK10" s="49" t="s">
        <v>269</v>
      </c>
      <c r="AL10" s="49" t="s">
        <v>270</v>
      </c>
      <c r="AM10" s="49">
        <v>5502080016</v>
      </c>
      <c r="AN10" s="48" t="s">
        <v>271</v>
      </c>
      <c r="AO10" s="50" t="s">
        <v>272</v>
      </c>
      <c r="AP10" s="45">
        <v>15089502</v>
      </c>
      <c r="AQ10" s="45"/>
      <c r="AR10" s="45">
        <v>15089502</v>
      </c>
      <c r="AS10" s="51" t="s">
        <v>296</v>
      </c>
      <c r="AT10" s="71" t="s">
        <v>273</v>
      </c>
      <c r="AU10" s="45"/>
      <c r="AV10" s="52"/>
      <c r="AW10" s="53" t="s">
        <v>300</v>
      </c>
      <c r="AX10" s="54">
        <v>45072</v>
      </c>
      <c r="AY10" s="53" t="s">
        <v>301</v>
      </c>
      <c r="AZ10" s="72"/>
      <c r="BA10" s="64"/>
    </row>
    <row r="11" spans="1:56" ht="22.5" x14ac:dyDescent="0.25">
      <c r="A11" s="70" t="s">
        <v>254</v>
      </c>
      <c r="B11" s="55" t="s">
        <v>255</v>
      </c>
      <c r="C11" s="56" t="s">
        <v>256</v>
      </c>
      <c r="D11" s="57" t="s">
        <v>257</v>
      </c>
      <c r="E11" s="58" t="s">
        <v>258</v>
      </c>
      <c r="F11" s="32" t="s">
        <v>259</v>
      </c>
      <c r="G11" s="55" t="s">
        <v>260</v>
      </c>
      <c r="H11" s="33" t="s">
        <v>261</v>
      </c>
      <c r="I11" s="34"/>
      <c r="J11" s="35" t="s">
        <v>262</v>
      </c>
      <c r="K11" s="36" t="s">
        <v>225</v>
      </c>
      <c r="L11" s="37">
        <v>44937</v>
      </c>
      <c r="M11" s="38">
        <v>2023010009154</v>
      </c>
      <c r="N11" s="39" t="s">
        <v>303</v>
      </c>
      <c r="O11" s="40">
        <v>2022</v>
      </c>
      <c r="P11" s="75">
        <v>44945</v>
      </c>
      <c r="Q11" s="41" t="s">
        <v>304</v>
      </c>
      <c r="R11" s="42"/>
      <c r="S11" s="43"/>
      <c r="T11" s="43">
        <v>6136744</v>
      </c>
      <c r="U11" s="43"/>
      <c r="V11" s="43"/>
      <c r="W11" s="43"/>
      <c r="X11" s="43">
        <v>6136744</v>
      </c>
      <c r="Y11" s="43">
        <v>6136744</v>
      </c>
      <c r="Z11" s="43">
        <v>0</v>
      </c>
      <c r="AA11" s="61">
        <v>45072</v>
      </c>
      <c r="AB11" s="61">
        <v>45072</v>
      </c>
      <c r="AC11" s="62" t="s">
        <v>265</v>
      </c>
      <c r="AD11" s="35">
        <v>0</v>
      </c>
      <c r="AE11" s="45"/>
      <c r="AF11" s="45"/>
      <c r="AG11" s="46"/>
      <c r="AH11" s="46" t="s">
        <v>266</v>
      </c>
      <c r="AI11" s="47" t="s">
        <v>267</v>
      </c>
      <c r="AJ11" s="48" t="s">
        <v>268</v>
      </c>
      <c r="AK11" s="49" t="s">
        <v>269</v>
      </c>
      <c r="AL11" s="49" t="s">
        <v>270</v>
      </c>
      <c r="AM11" s="49">
        <v>5502080016</v>
      </c>
      <c r="AN11" s="48" t="s">
        <v>271</v>
      </c>
      <c r="AO11" s="50" t="s">
        <v>272</v>
      </c>
      <c r="AP11" s="45">
        <v>6136744</v>
      </c>
      <c r="AQ11" s="45"/>
      <c r="AR11" s="45">
        <v>6136744</v>
      </c>
      <c r="AS11" s="51" t="s">
        <v>256</v>
      </c>
      <c r="AT11" s="71" t="s">
        <v>273</v>
      </c>
      <c r="AU11" s="45"/>
      <c r="AV11" s="52"/>
      <c r="AW11" s="53" t="s">
        <v>274</v>
      </c>
      <c r="AX11" s="54">
        <v>45072</v>
      </c>
      <c r="AY11" s="53" t="s">
        <v>275</v>
      </c>
      <c r="AZ11" s="72"/>
      <c r="BA11" s="64"/>
    </row>
    <row r="12" spans="1:56" ht="22.5" x14ac:dyDescent="0.25">
      <c r="A12" s="70" t="s">
        <v>254</v>
      </c>
      <c r="B12" s="55" t="s">
        <v>255</v>
      </c>
      <c r="C12" s="56" t="s">
        <v>256</v>
      </c>
      <c r="D12" s="57" t="s">
        <v>257</v>
      </c>
      <c r="E12" s="58" t="s">
        <v>258</v>
      </c>
      <c r="F12" s="32" t="s">
        <v>259</v>
      </c>
      <c r="G12" s="55" t="s">
        <v>260</v>
      </c>
      <c r="H12" s="33" t="s">
        <v>261</v>
      </c>
      <c r="I12" s="34"/>
      <c r="J12" s="35" t="s">
        <v>262</v>
      </c>
      <c r="K12" s="36" t="s">
        <v>225</v>
      </c>
      <c r="L12" s="37">
        <v>44910</v>
      </c>
      <c r="M12" s="38">
        <v>2022010548382</v>
      </c>
      <c r="N12" s="39" t="s">
        <v>305</v>
      </c>
      <c r="O12" s="40">
        <v>2022</v>
      </c>
      <c r="P12" s="75">
        <v>44963</v>
      </c>
      <c r="Q12" s="41" t="s">
        <v>306</v>
      </c>
      <c r="R12" s="42"/>
      <c r="S12" s="43"/>
      <c r="T12" s="43">
        <v>32978663</v>
      </c>
      <c r="U12" s="43"/>
      <c r="V12" s="43"/>
      <c r="W12" s="43"/>
      <c r="X12" s="43">
        <v>32978663</v>
      </c>
      <c r="Y12" s="43">
        <v>32978663</v>
      </c>
      <c r="Z12" s="43">
        <v>0</v>
      </c>
      <c r="AA12" s="61">
        <v>45072</v>
      </c>
      <c r="AB12" s="61">
        <v>45072</v>
      </c>
      <c r="AC12" s="62" t="s">
        <v>265</v>
      </c>
      <c r="AD12" s="35">
        <v>0</v>
      </c>
      <c r="AE12" s="45"/>
      <c r="AF12" s="45"/>
      <c r="AG12" s="46"/>
      <c r="AH12" s="46" t="s">
        <v>266</v>
      </c>
      <c r="AI12" s="47" t="s">
        <v>267</v>
      </c>
      <c r="AJ12" s="48" t="s">
        <v>268</v>
      </c>
      <c r="AK12" s="49" t="s">
        <v>269</v>
      </c>
      <c r="AL12" s="49" t="s">
        <v>270</v>
      </c>
      <c r="AM12" s="49">
        <v>5502080016</v>
      </c>
      <c r="AN12" s="48" t="s">
        <v>271</v>
      </c>
      <c r="AO12" s="50" t="s">
        <v>272</v>
      </c>
      <c r="AP12" s="45">
        <v>32978663</v>
      </c>
      <c r="AQ12" s="45"/>
      <c r="AR12" s="45">
        <v>32978663</v>
      </c>
      <c r="AS12" s="51" t="s">
        <v>256</v>
      </c>
      <c r="AT12" s="71" t="s">
        <v>273</v>
      </c>
      <c r="AU12" s="45"/>
      <c r="AV12" s="52"/>
      <c r="AW12" s="53" t="s">
        <v>274</v>
      </c>
      <c r="AX12" s="54">
        <v>45072</v>
      </c>
      <c r="AY12" s="53" t="s">
        <v>275</v>
      </c>
      <c r="AZ12" s="76"/>
      <c r="BA12" s="74">
        <v>8949444095</v>
      </c>
    </row>
    <row r="13" spans="1:56" ht="22.5" x14ac:dyDescent="0.25">
      <c r="A13" s="70" t="s">
        <v>254</v>
      </c>
      <c r="B13" s="55" t="s">
        <v>281</v>
      </c>
      <c r="C13" s="56" t="s">
        <v>307</v>
      </c>
      <c r="D13" s="57" t="s">
        <v>308</v>
      </c>
      <c r="E13" s="58" t="s">
        <v>309</v>
      </c>
      <c r="F13" s="32" t="s">
        <v>310</v>
      </c>
      <c r="G13" s="55" t="s">
        <v>212</v>
      </c>
      <c r="H13" s="33" t="s">
        <v>13</v>
      </c>
      <c r="I13" s="34"/>
      <c r="J13" s="35" t="s">
        <v>262</v>
      </c>
      <c r="K13" s="36" t="s">
        <v>225</v>
      </c>
      <c r="L13" s="37">
        <v>44939</v>
      </c>
      <c r="M13" s="38">
        <v>2023010013470</v>
      </c>
      <c r="N13" s="39" t="s">
        <v>311</v>
      </c>
      <c r="O13" s="40">
        <v>2020</v>
      </c>
      <c r="P13" s="75">
        <v>44966</v>
      </c>
      <c r="Q13" s="41" t="s">
        <v>312</v>
      </c>
      <c r="R13" s="42"/>
      <c r="S13" s="43"/>
      <c r="T13" s="43">
        <v>938338</v>
      </c>
      <c r="U13" s="43"/>
      <c r="V13" s="43"/>
      <c r="W13" s="43"/>
      <c r="X13" s="43">
        <v>938338</v>
      </c>
      <c r="Y13" s="43">
        <v>938338</v>
      </c>
      <c r="Z13" s="43">
        <v>0</v>
      </c>
      <c r="AA13" s="44" t="s">
        <v>313</v>
      </c>
      <c r="AB13" s="44">
        <v>45072</v>
      </c>
      <c r="AC13" s="34" t="s">
        <v>314</v>
      </c>
      <c r="AD13" s="35">
        <v>0</v>
      </c>
      <c r="AE13" s="45"/>
      <c r="AF13" s="45"/>
      <c r="AG13" s="46"/>
      <c r="AH13" s="46" t="s">
        <v>266</v>
      </c>
      <c r="AI13" s="47" t="s">
        <v>267</v>
      </c>
      <c r="AJ13" s="48" t="s">
        <v>268</v>
      </c>
      <c r="AK13" s="49" t="s">
        <v>269</v>
      </c>
      <c r="AL13" s="49" t="s">
        <v>270</v>
      </c>
      <c r="AM13" s="49">
        <v>5502080016</v>
      </c>
      <c r="AN13" s="48" t="s">
        <v>271</v>
      </c>
      <c r="AO13" s="50" t="s">
        <v>272</v>
      </c>
      <c r="AP13" s="45">
        <v>938338</v>
      </c>
      <c r="AQ13" s="45"/>
      <c r="AR13" s="45">
        <v>938338</v>
      </c>
      <c r="AS13" s="51" t="s">
        <v>256</v>
      </c>
      <c r="AT13" s="71" t="s">
        <v>273</v>
      </c>
      <c r="AU13" s="52"/>
      <c r="AV13" s="52"/>
      <c r="AW13" s="53" t="s">
        <v>315</v>
      </c>
      <c r="AX13" s="54">
        <v>45072</v>
      </c>
      <c r="AY13" s="53" t="s">
        <v>316</v>
      </c>
      <c r="AZ13" s="72"/>
      <c r="BA13" s="64">
        <v>-8959328298</v>
      </c>
    </row>
    <row r="14" spans="1:56" ht="22.5" x14ac:dyDescent="0.25">
      <c r="A14" s="70" t="s">
        <v>254</v>
      </c>
      <c r="B14" s="55" t="s">
        <v>281</v>
      </c>
      <c r="C14" s="56" t="s">
        <v>307</v>
      </c>
      <c r="D14" s="57" t="s">
        <v>308</v>
      </c>
      <c r="E14" s="58" t="s">
        <v>309</v>
      </c>
      <c r="F14" s="32" t="s">
        <v>310</v>
      </c>
      <c r="G14" s="55" t="s">
        <v>212</v>
      </c>
      <c r="H14" s="33" t="s">
        <v>13</v>
      </c>
      <c r="I14" s="34"/>
      <c r="J14" s="35" t="s">
        <v>262</v>
      </c>
      <c r="K14" s="36" t="s">
        <v>225</v>
      </c>
      <c r="L14" s="37">
        <v>44939</v>
      </c>
      <c r="M14" s="38">
        <v>2023010013470</v>
      </c>
      <c r="N14" s="39" t="s">
        <v>317</v>
      </c>
      <c r="O14" s="40">
        <v>2302</v>
      </c>
      <c r="P14" s="75">
        <v>44966</v>
      </c>
      <c r="Q14" s="41" t="s">
        <v>318</v>
      </c>
      <c r="R14" s="42"/>
      <c r="S14" s="43"/>
      <c r="T14" s="43">
        <v>7017996</v>
      </c>
      <c r="U14" s="43"/>
      <c r="V14" s="43"/>
      <c r="W14" s="43"/>
      <c r="X14" s="43">
        <v>7017996</v>
      </c>
      <c r="Y14" s="43">
        <v>7017996</v>
      </c>
      <c r="Z14" s="43">
        <v>0</v>
      </c>
      <c r="AA14" s="44" t="s">
        <v>313</v>
      </c>
      <c r="AB14" s="44">
        <v>45072</v>
      </c>
      <c r="AC14" s="34" t="s">
        <v>314</v>
      </c>
      <c r="AD14" s="35">
        <v>0</v>
      </c>
      <c r="AE14" s="45"/>
      <c r="AF14" s="45"/>
      <c r="AG14" s="46"/>
      <c r="AH14" s="46" t="s">
        <v>266</v>
      </c>
      <c r="AI14" s="47" t="s">
        <v>267</v>
      </c>
      <c r="AJ14" s="48" t="s">
        <v>268</v>
      </c>
      <c r="AK14" s="49" t="s">
        <v>269</v>
      </c>
      <c r="AL14" s="49" t="s">
        <v>270</v>
      </c>
      <c r="AM14" s="49">
        <v>5502080016</v>
      </c>
      <c r="AN14" s="48" t="s">
        <v>271</v>
      </c>
      <c r="AO14" s="50" t="s">
        <v>272</v>
      </c>
      <c r="AP14" s="45">
        <v>7017996</v>
      </c>
      <c r="AQ14" s="45"/>
      <c r="AR14" s="45">
        <v>7017996</v>
      </c>
      <c r="AS14" s="51" t="s">
        <v>256</v>
      </c>
      <c r="AT14" s="71" t="s">
        <v>273</v>
      </c>
      <c r="AU14" s="52"/>
      <c r="AV14" s="52"/>
      <c r="AW14" s="53" t="s">
        <v>315</v>
      </c>
      <c r="AX14" s="54">
        <v>45072</v>
      </c>
      <c r="AY14" s="53" t="s">
        <v>316</v>
      </c>
      <c r="AZ14" s="64"/>
      <c r="BA14" s="64"/>
    </row>
    <row r="15" spans="1:56" ht="22.5" x14ac:dyDescent="0.25">
      <c r="A15" s="70" t="s">
        <v>254</v>
      </c>
      <c r="B15" s="55" t="s">
        <v>281</v>
      </c>
      <c r="C15" s="56" t="s">
        <v>307</v>
      </c>
      <c r="D15" s="57" t="s">
        <v>308</v>
      </c>
      <c r="E15" s="58" t="s">
        <v>309</v>
      </c>
      <c r="F15" s="32" t="s">
        <v>310</v>
      </c>
      <c r="G15" s="55" t="s">
        <v>212</v>
      </c>
      <c r="H15" s="33" t="s">
        <v>13</v>
      </c>
      <c r="I15" s="34"/>
      <c r="J15" s="35" t="s">
        <v>262</v>
      </c>
      <c r="K15" s="36" t="s">
        <v>225</v>
      </c>
      <c r="L15" s="37">
        <v>44970</v>
      </c>
      <c r="M15" s="38">
        <v>2023010047070</v>
      </c>
      <c r="N15" s="39" t="s">
        <v>319</v>
      </c>
      <c r="O15" s="40">
        <v>2022</v>
      </c>
      <c r="P15" s="75">
        <v>44971</v>
      </c>
      <c r="Q15" s="41" t="s">
        <v>320</v>
      </c>
      <c r="R15" s="42"/>
      <c r="S15" s="43"/>
      <c r="T15" s="43">
        <v>1070000</v>
      </c>
      <c r="U15" s="43"/>
      <c r="V15" s="43"/>
      <c r="W15" s="43"/>
      <c r="X15" s="43">
        <v>1070000</v>
      </c>
      <c r="Y15" s="43">
        <v>1070000</v>
      </c>
      <c r="Z15" s="43">
        <v>0</v>
      </c>
      <c r="AA15" s="44" t="s">
        <v>313</v>
      </c>
      <c r="AB15" s="44">
        <v>45072</v>
      </c>
      <c r="AC15" s="34" t="s">
        <v>314</v>
      </c>
      <c r="AD15" s="35">
        <v>0</v>
      </c>
      <c r="AE15" s="45"/>
      <c r="AF15" s="45"/>
      <c r="AG15" s="46"/>
      <c r="AH15" s="46" t="s">
        <v>266</v>
      </c>
      <c r="AI15" s="47" t="s">
        <v>267</v>
      </c>
      <c r="AJ15" s="48" t="s">
        <v>268</v>
      </c>
      <c r="AK15" s="49" t="s">
        <v>269</v>
      </c>
      <c r="AL15" s="49" t="s">
        <v>270</v>
      </c>
      <c r="AM15" s="49">
        <v>5502080016</v>
      </c>
      <c r="AN15" s="48" t="s">
        <v>271</v>
      </c>
      <c r="AO15" s="50" t="s">
        <v>272</v>
      </c>
      <c r="AP15" s="45">
        <v>1070000</v>
      </c>
      <c r="AQ15" s="45"/>
      <c r="AR15" s="45">
        <v>1070000</v>
      </c>
      <c r="AS15" s="51" t="s">
        <v>256</v>
      </c>
      <c r="AT15" s="71" t="s">
        <v>273</v>
      </c>
      <c r="AU15" s="52"/>
      <c r="AV15" s="52"/>
      <c r="AW15" s="53" t="s">
        <v>315</v>
      </c>
      <c r="AX15" s="54">
        <v>45072</v>
      </c>
      <c r="AY15" s="53" t="s">
        <v>316</v>
      </c>
      <c r="AZ15" s="64"/>
      <c r="BA15" s="64">
        <v>-9884203</v>
      </c>
    </row>
    <row r="16" spans="1:56" ht="22.5" x14ac:dyDescent="0.25">
      <c r="A16" s="70" t="s">
        <v>254</v>
      </c>
      <c r="B16" s="55" t="s">
        <v>281</v>
      </c>
      <c r="C16" s="56" t="s">
        <v>307</v>
      </c>
      <c r="D16" s="57" t="s">
        <v>308</v>
      </c>
      <c r="E16" s="58" t="s">
        <v>309</v>
      </c>
      <c r="F16" s="32" t="s">
        <v>310</v>
      </c>
      <c r="G16" s="55" t="s">
        <v>212</v>
      </c>
      <c r="H16" s="33" t="s">
        <v>13</v>
      </c>
      <c r="I16" s="34"/>
      <c r="J16" s="35" t="s">
        <v>262</v>
      </c>
      <c r="K16" s="36" t="s">
        <v>225</v>
      </c>
      <c r="L16" s="37">
        <v>44960</v>
      </c>
      <c r="M16" s="38">
        <v>2023010047070</v>
      </c>
      <c r="N16" s="39" t="s">
        <v>321</v>
      </c>
      <c r="O16" s="40">
        <v>2023</v>
      </c>
      <c r="P16" s="75">
        <v>44971</v>
      </c>
      <c r="Q16" s="41" t="s">
        <v>322</v>
      </c>
      <c r="R16" s="42"/>
      <c r="S16" s="43"/>
      <c r="T16" s="43">
        <v>28300000</v>
      </c>
      <c r="U16" s="43"/>
      <c r="V16" s="43"/>
      <c r="W16" s="43"/>
      <c r="X16" s="43">
        <v>28300000</v>
      </c>
      <c r="Y16" s="43">
        <v>28300000</v>
      </c>
      <c r="Z16" s="43">
        <v>0</v>
      </c>
      <c r="AA16" s="44" t="s">
        <v>313</v>
      </c>
      <c r="AB16" s="44">
        <v>45072</v>
      </c>
      <c r="AC16" s="34" t="s">
        <v>314</v>
      </c>
      <c r="AD16" s="35">
        <v>0</v>
      </c>
      <c r="AE16" s="45"/>
      <c r="AF16" s="45"/>
      <c r="AG16" s="46"/>
      <c r="AH16" s="46" t="s">
        <v>266</v>
      </c>
      <c r="AI16" s="47" t="s">
        <v>267</v>
      </c>
      <c r="AJ16" s="48" t="s">
        <v>268</v>
      </c>
      <c r="AK16" s="49" t="s">
        <v>269</v>
      </c>
      <c r="AL16" s="49" t="s">
        <v>270</v>
      </c>
      <c r="AM16" s="49">
        <v>5502080016</v>
      </c>
      <c r="AN16" s="48" t="s">
        <v>271</v>
      </c>
      <c r="AO16" s="50" t="s">
        <v>272</v>
      </c>
      <c r="AP16" s="45">
        <v>28300000</v>
      </c>
      <c r="AQ16" s="45"/>
      <c r="AR16" s="45">
        <v>28300000</v>
      </c>
      <c r="AS16" s="51" t="s">
        <v>256</v>
      </c>
      <c r="AT16" s="71" t="s">
        <v>273</v>
      </c>
      <c r="AU16" s="52"/>
      <c r="AV16" s="52"/>
      <c r="AW16" s="53" t="s">
        <v>315</v>
      </c>
      <c r="AX16" s="54">
        <v>45072</v>
      </c>
      <c r="AY16" s="53" t="s">
        <v>316</v>
      </c>
      <c r="AZ16" s="64"/>
      <c r="BA16" s="64"/>
    </row>
    <row r="17" spans="1:54" ht="22.5" x14ac:dyDescent="0.25">
      <c r="A17" s="70" t="s">
        <v>254</v>
      </c>
      <c r="B17" s="55" t="s">
        <v>281</v>
      </c>
      <c r="C17" s="56" t="s">
        <v>307</v>
      </c>
      <c r="D17" s="57" t="s">
        <v>308</v>
      </c>
      <c r="E17" s="58" t="s">
        <v>309</v>
      </c>
      <c r="F17" s="32" t="s">
        <v>310</v>
      </c>
      <c r="G17" s="55" t="s">
        <v>212</v>
      </c>
      <c r="H17" s="33" t="s">
        <v>13</v>
      </c>
      <c r="I17" s="34"/>
      <c r="J17" s="35" t="s">
        <v>262</v>
      </c>
      <c r="K17" s="36" t="s">
        <v>225</v>
      </c>
      <c r="L17" s="37">
        <v>44960</v>
      </c>
      <c r="M17" s="38">
        <v>2023010047062</v>
      </c>
      <c r="N17" s="39" t="s">
        <v>321</v>
      </c>
      <c r="O17" s="40">
        <v>2023</v>
      </c>
      <c r="P17" s="75">
        <v>44973</v>
      </c>
      <c r="Q17" s="41" t="s">
        <v>323</v>
      </c>
      <c r="R17" s="42"/>
      <c r="S17" s="43"/>
      <c r="T17" s="43">
        <v>1150000</v>
      </c>
      <c r="U17" s="43"/>
      <c r="V17" s="43"/>
      <c r="W17" s="43"/>
      <c r="X17" s="43">
        <v>1150000</v>
      </c>
      <c r="Y17" s="43">
        <v>1150000</v>
      </c>
      <c r="Z17" s="43">
        <v>0</v>
      </c>
      <c r="AA17" s="44" t="s">
        <v>313</v>
      </c>
      <c r="AB17" s="44">
        <v>45072</v>
      </c>
      <c r="AC17" s="34" t="s">
        <v>314</v>
      </c>
      <c r="AD17" s="35">
        <v>0</v>
      </c>
      <c r="AE17" s="45"/>
      <c r="AF17" s="45"/>
      <c r="AG17" s="46"/>
      <c r="AH17" s="46" t="s">
        <v>266</v>
      </c>
      <c r="AI17" s="47" t="s">
        <v>267</v>
      </c>
      <c r="AJ17" s="48" t="s">
        <v>268</v>
      </c>
      <c r="AK17" s="49" t="s">
        <v>269</v>
      </c>
      <c r="AL17" s="49" t="s">
        <v>270</v>
      </c>
      <c r="AM17" s="49">
        <v>5502080016</v>
      </c>
      <c r="AN17" s="48" t="s">
        <v>271</v>
      </c>
      <c r="AO17" s="50" t="s">
        <v>272</v>
      </c>
      <c r="AP17" s="45">
        <v>1150000</v>
      </c>
      <c r="AQ17" s="45"/>
      <c r="AR17" s="45">
        <v>1150000</v>
      </c>
      <c r="AS17" s="51" t="s">
        <v>256</v>
      </c>
      <c r="AT17" s="71" t="s">
        <v>273</v>
      </c>
      <c r="AU17" s="52"/>
      <c r="AV17" s="52"/>
      <c r="AW17" s="53" t="s">
        <v>315</v>
      </c>
      <c r="AX17" s="54">
        <v>45072</v>
      </c>
      <c r="AY17" s="53" t="s">
        <v>316</v>
      </c>
      <c r="AZ17" s="64"/>
      <c r="BA17" s="64"/>
    </row>
    <row r="18" spans="1:54" ht="22.5" x14ac:dyDescent="0.25">
      <c r="A18" s="70" t="s">
        <v>254</v>
      </c>
      <c r="B18" s="55" t="s">
        <v>281</v>
      </c>
      <c r="C18" s="56" t="s">
        <v>307</v>
      </c>
      <c r="D18" s="57" t="s">
        <v>308</v>
      </c>
      <c r="E18" s="58" t="s">
        <v>309</v>
      </c>
      <c r="F18" s="32" t="s">
        <v>310</v>
      </c>
      <c r="G18" s="55" t="s">
        <v>212</v>
      </c>
      <c r="H18" s="33" t="s">
        <v>13</v>
      </c>
      <c r="I18" s="34"/>
      <c r="J18" s="35" t="s">
        <v>262</v>
      </c>
      <c r="K18" s="36" t="s">
        <v>225</v>
      </c>
      <c r="L18" s="37">
        <v>44960</v>
      </c>
      <c r="M18" s="38">
        <v>2023010047083</v>
      </c>
      <c r="N18" s="39" t="s">
        <v>324</v>
      </c>
      <c r="O18" s="40">
        <v>2022</v>
      </c>
      <c r="P18" s="75">
        <v>44978</v>
      </c>
      <c r="Q18" s="41" t="s">
        <v>325</v>
      </c>
      <c r="R18" s="42"/>
      <c r="S18" s="43"/>
      <c r="T18" s="43">
        <v>13908391</v>
      </c>
      <c r="U18" s="43"/>
      <c r="V18" s="43"/>
      <c r="W18" s="43"/>
      <c r="X18" s="43">
        <v>13908391</v>
      </c>
      <c r="Y18" s="43">
        <v>13908391</v>
      </c>
      <c r="Z18" s="43">
        <v>0</v>
      </c>
      <c r="AA18" s="44" t="s">
        <v>313</v>
      </c>
      <c r="AB18" s="44">
        <v>45072</v>
      </c>
      <c r="AC18" s="34" t="s">
        <v>314</v>
      </c>
      <c r="AD18" s="35">
        <v>0</v>
      </c>
      <c r="AE18" s="45"/>
      <c r="AF18" s="45"/>
      <c r="AG18" s="46"/>
      <c r="AH18" s="46" t="s">
        <v>266</v>
      </c>
      <c r="AI18" s="47" t="s">
        <v>267</v>
      </c>
      <c r="AJ18" s="48" t="s">
        <v>268</v>
      </c>
      <c r="AK18" s="49" t="s">
        <v>269</v>
      </c>
      <c r="AL18" s="49" t="s">
        <v>270</v>
      </c>
      <c r="AM18" s="49">
        <v>5502080016</v>
      </c>
      <c r="AN18" s="48" t="s">
        <v>271</v>
      </c>
      <c r="AO18" s="50" t="s">
        <v>272</v>
      </c>
      <c r="AP18" s="45">
        <v>13908391</v>
      </c>
      <c r="AQ18" s="45"/>
      <c r="AR18" s="45">
        <v>13908391</v>
      </c>
      <c r="AS18" s="51" t="s">
        <v>256</v>
      </c>
      <c r="AT18" s="71" t="s">
        <v>273</v>
      </c>
      <c r="AU18" s="52"/>
      <c r="AV18" s="52"/>
      <c r="AW18" s="53" t="s">
        <v>315</v>
      </c>
      <c r="AX18" s="54">
        <v>45072</v>
      </c>
      <c r="AY18" s="53" t="s">
        <v>316</v>
      </c>
      <c r="AZ18" s="64"/>
      <c r="BA18" s="64"/>
    </row>
    <row r="19" spans="1:54" ht="22.5" x14ac:dyDescent="0.25">
      <c r="A19" s="70" t="s">
        <v>254</v>
      </c>
      <c r="B19" s="55" t="s">
        <v>281</v>
      </c>
      <c r="C19" s="56" t="s">
        <v>307</v>
      </c>
      <c r="D19" s="57" t="s">
        <v>308</v>
      </c>
      <c r="E19" s="58" t="s">
        <v>309</v>
      </c>
      <c r="F19" s="32" t="s">
        <v>310</v>
      </c>
      <c r="G19" s="55" t="s">
        <v>212</v>
      </c>
      <c r="H19" s="33" t="s">
        <v>13</v>
      </c>
      <c r="I19" s="34"/>
      <c r="J19" s="35" t="s">
        <v>262</v>
      </c>
      <c r="K19" s="36" t="s">
        <v>225</v>
      </c>
      <c r="L19" s="37">
        <v>44960</v>
      </c>
      <c r="M19" s="38">
        <v>2023010047083</v>
      </c>
      <c r="N19" s="39" t="s">
        <v>321</v>
      </c>
      <c r="O19" s="40">
        <v>2023</v>
      </c>
      <c r="P19" s="75">
        <v>44978</v>
      </c>
      <c r="Q19" s="41" t="s">
        <v>326</v>
      </c>
      <c r="R19" s="42"/>
      <c r="S19" s="43"/>
      <c r="T19" s="43">
        <v>44832292</v>
      </c>
      <c r="U19" s="43"/>
      <c r="V19" s="43"/>
      <c r="W19" s="43"/>
      <c r="X19" s="43">
        <v>44832292</v>
      </c>
      <c r="Y19" s="43">
        <v>44832292</v>
      </c>
      <c r="Z19" s="43">
        <v>0</v>
      </c>
      <c r="AA19" s="44" t="s">
        <v>313</v>
      </c>
      <c r="AB19" s="44">
        <v>45072</v>
      </c>
      <c r="AC19" s="34" t="s">
        <v>314</v>
      </c>
      <c r="AD19" s="35">
        <v>0</v>
      </c>
      <c r="AE19" s="45"/>
      <c r="AF19" s="45"/>
      <c r="AG19" s="46"/>
      <c r="AH19" s="46" t="s">
        <v>266</v>
      </c>
      <c r="AI19" s="47" t="s">
        <v>267</v>
      </c>
      <c r="AJ19" s="48" t="s">
        <v>268</v>
      </c>
      <c r="AK19" s="49" t="s">
        <v>269</v>
      </c>
      <c r="AL19" s="49" t="s">
        <v>270</v>
      </c>
      <c r="AM19" s="49">
        <v>5502080016</v>
      </c>
      <c r="AN19" s="48" t="s">
        <v>271</v>
      </c>
      <c r="AO19" s="50" t="s">
        <v>272</v>
      </c>
      <c r="AP19" s="45">
        <v>44832292</v>
      </c>
      <c r="AQ19" s="45"/>
      <c r="AR19" s="45">
        <v>44832292</v>
      </c>
      <c r="AS19" s="51" t="s">
        <v>256</v>
      </c>
      <c r="AT19" s="71" t="s">
        <v>273</v>
      </c>
      <c r="AU19" s="52"/>
      <c r="AV19" s="52"/>
      <c r="AW19" s="53" t="s">
        <v>315</v>
      </c>
      <c r="AX19" s="54">
        <v>45072</v>
      </c>
      <c r="AY19" s="53" t="s">
        <v>316</v>
      </c>
      <c r="AZ19" s="64"/>
      <c r="BA19" s="64">
        <v>21132168331</v>
      </c>
    </row>
    <row r="20" spans="1:54" ht="22.5" x14ac:dyDescent="0.25">
      <c r="A20" s="70" t="s">
        <v>280</v>
      </c>
      <c r="B20" s="55" t="s">
        <v>327</v>
      </c>
      <c r="C20" s="56" t="s">
        <v>328</v>
      </c>
      <c r="D20" s="57" t="s">
        <v>329</v>
      </c>
      <c r="E20" s="58" t="s">
        <v>330</v>
      </c>
      <c r="F20" s="32" t="s">
        <v>310</v>
      </c>
      <c r="G20" s="55" t="s">
        <v>212</v>
      </c>
      <c r="H20" s="33" t="s">
        <v>28</v>
      </c>
      <c r="I20" s="34" t="s">
        <v>331</v>
      </c>
      <c r="J20" s="77" t="s">
        <v>262</v>
      </c>
      <c r="K20" s="36" t="s">
        <v>225</v>
      </c>
      <c r="L20" s="44" t="s">
        <v>332</v>
      </c>
      <c r="M20" s="38" t="s">
        <v>332</v>
      </c>
      <c r="N20" s="78">
        <v>2022</v>
      </c>
      <c r="O20" s="35">
        <v>2022</v>
      </c>
      <c r="P20" s="44">
        <v>45061</v>
      </c>
      <c r="Q20" s="79" t="s">
        <v>304</v>
      </c>
      <c r="R20" s="80"/>
      <c r="S20" s="73"/>
      <c r="T20" s="73">
        <v>374200</v>
      </c>
      <c r="U20" s="73"/>
      <c r="V20" s="73"/>
      <c r="W20" s="73"/>
      <c r="X20" s="43">
        <v>374200</v>
      </c>
      <c r="Y20" s="43">
        <v>374200</v>
      </c>
      <c r="Z20" s="43">
        <v>0</v>
      </c>
      <c r="AA20" s="44">
        <v>45072</v>
      </c>
      <c r="AB20" s="44">
        <v>45072</v>
      </c>
      <c r="AC20" s="34" t="s">
        <v>333</v>
      </c>
      <c r="AD20" s="77">
        <v>0</v>
      </c>
      <c r="AE20" s="52"/>
      <c r="AF20" s="52"/>
      <c r="AG20" s="52"/>
      <c r="AH20" s="46" t="s">
        <v>266</v>
      </c>
      <c r="AI20" s="47" t="s">
        <v>267</v>
      </c>
      <c r="AJ20" s="48" t="s">
        <v>268</v>
      </c>
      <c r="AK20" s="49" t="s">
        <v>269</v>
      </c>
      <c r="AL20" s="49" t="s">
        <v>270</v>
      </c>
      <c r="AM20" s="49">
        <v>5502080016</v>
      </c>
      <c r="AN20" s="48" t="s">
        <v>271</v>
      </c>
      <c r="AO20" s="50" t="s">
        <v>272</v>
      </c>
      <c r="AP20" s="45">
        <v>374200</v>
      </c>
      <c r="AQ20" s="45"/>
      <c r="AR20" s="45">
        <v>374200</v>
      </c>
      <c r="AS20" s="51" t="s">
        <v>256</v>
      </c>
      <c r="AT20" s="53" t="s">
        <v>334</v>
      </c>
      <c r="AU20" s="52"/>
      <c r="AV20" s="52"/>
      <c r="AW20" s="53" t="s">
        <v>335</v>
      </c>
      <c r="AX20" s="54">
        <v>45072</v>
      </c>
      <c r="AY20" s="53" t="s">
        <v>336</v>
      </c>
      <c r="AZ20" s="64"/>
      <c r="BA20" s="64"/>
    </row>
    <row r="21" spans="1:54" ht="22.5" x14ac:dyDescent="0.25">
      <c r="A21" s="70" t="s">
        <v>280</v>
      </c>
      <c r="B21" s="55" t="s">
        <v>327</v>
      </c>
      <c r="C21" s="56" t="s">
        <v>328</v>
      </c>
      <c r="D21" s="57" t="s">
        <v>329</v>
      </c>
      <c r="E21" s="58" t="s">
        <v>330</v>
      </c>
      <c r="F21" s="32" t="s">
        <v>310</v>
      </c>
      <c r="G21" s="55" t="s">
        <v>212</v>
      </c>
      <c r="H21" s="33" t="s">
        <v>28</v>
      </c>
      <c r="I21" s="34" t="s">
        <v>331</v>
      </c>
      <c r="J21" s="77" t="s">
        <v>262</v>
      </c>
      <c r="K21" s="36" t="s">
        <v>337</v>
      </c>
      <c r="L21" s="44" t="s">
        <v>332</v>
      </c>
      <c r="M21" s="38" t="s">
        <v>332</v>
      </c>
      <c r="N21" s="78">
        <v>2023</v>
      </c>
      <c r="O21" s="35">
        <v>2023</v>
      </c>
      <c r="P21" s="44">
        <v>45061</v>
      </c>
      <c r="Q21" s="79" t="s">
        <v>338</v>
      </c>
      <c r="R21" s="80"/>
      <c r="S21" s="73">
        <v>14485875</v>
      </c>
      <c r="T21" s="73">
        <v>99833751</v>
      </c>
      <c r="U21" s="73"/>
      <c r="V21" s="73">
        <v>1766600</v>
      </c>
      <c r="W21" s="73"/>
      <c r="X21" s="43">
        <v>116086226</v>
      </c>
      <c r="Y21" s="43">
        <v>116086226</v>
      </c>
      <c r="Z21" s="43">
        <v>0</v>
      </c>
      <c r="AA21" s="44">
        <v>45072</v>
      </c>
      <c r="AB21" s="44">
        <v>45072</v>
      </c>
      <c r="AC21" s="34" t="s">
        <v>333</v>
      </c>
      <c r="AD21" s="77">
        <v>0</v>
      </c>
      <c r="AE21" s="52"/>
      <c r="AF21" s="52"/>
      <c r="AG21" s="52"/>
      <c r="AH21" s="46" t="s">
        <v>266</v>
      </c>
      <c r="AI21" s="47" t="s">
        <v>267</v>
      </c>
      <c r="AJ21" s="48" t="s">
        <v>268</v>
      </c>
      <c r="AK21" s="49" t="s">
        <v>269</v>
      </c>
      <c r="AL21" s="49" t="s">
        <v>270</v>
      </c>
      <c r="AM21" s="49">
        <v>5502080016</v>
      </c>
      <c r="AN21" s="48" t="s">
        <v>271</v>
      </c>
      <c r="AO21" s="50" t="s">
        <v>272</v>
      </c>
      <c r="AP21" s="45">
        <v>116086226</v>
      </c>
      <c r="AQ21" s="45"/>
      <c r="AR21" s="45">
        <v>116086226</v>
      </c>
      <c r="AS21" s="51" t="s">
        <v>256</v>
      </c>
      <c r="AT21" s="53" t="s">
        <v>334</v>
      </c>
      <c r="AU21" s="52"/>
      <c r="AV21" s="52"/>
      <c r="AW21" s="53" t="s">
        <v>335</v>
      </c>
      <c r="AX21" s="54">
        <v>45072</v>
      </c>
      <c r="AY21" s="53" t="s">
        <v>336</v>
      </c>
      <c r="AZ21" s="64"/>
      <c r="BA21" s="64"/>
    </row>
    <row r="22" spans="1:54" x14ac:dyDescent="0.25">
      <c r="A22" s="70" t="s">
        <v>280</v>
      </c>
      <c r="B22" s="55" t="s">
        <v>281</v>
      </c>
      <c r="C22" s="56" t="s">
        <v>339</v>
      </c>
      <c r="D22" s="57" t="s">
        <v>340</v>
      </c>
      <c r="E22" s="58" t="s">
        <v>341</v>
      </c>
      <c r="F22" s="32" t="s">
        <v>259</v>
      </c>
      <c r="G22" s="55"/>
      <c r="H22" s="33" t="s">
        <v>16</v>
      </c>
      <c r="I22" s="34"/>
      <c r="J22" s="77" t="s">
        <v>262</v>
      </c>
      <c r="K22" s="36" t="s">
        <v>342</v>
      </c>
      <c r="L22" s="81">
        <v>44949</v>
      </c>
      <c r="M22" s="38">
        <v>2023010027647</v>
      </c>
      <c r="N22" s="39" t="s">
        <v>303</v>
      </c>
      <c r="O22" s="40">
        <v>2022</v>
      </c>
      <c r="P22" s="44">
        <v>45002</v>
      </c>
      <c r="Q22" s="41" t="s">
        <v>343</v>
      </c>
      <c r="R22" s="80"/>
      <c r="S22" s="73"/>
      <c r="T22" s="73"/>
      <c r="U22" s="43">
        <v>0</v>
      </c>
      <c r="V22" s="43"/>
      <c r="W22" s="43"/>
      <c r="X22" s="43">
        <v>0</v>
      </c>
      <c r="Y22" s="43">
        <v>0</v>
      </c>
      <c r="Z22" s="43">
        <v>0</v>
      </c>
      <c r="AA22" s="44">
        <v>45050</v>
      </c>
      <c r="AB22" s="44">
        <v>45050</v>
      </c>
      <c r="AC22" s="34" t="s">
        <v>344</v>
      </c>
      <c r="AD22" s="35">
        <v>0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3"/>
      <c r="AU22" s="52"/>
      <c r="AV22" s="52"/>
      <c r="AW22" s="53"/>
      <c r="AX22" s="54"/>
      <c r="AY22" s="53"/>
      <c r="AZ22" s="64"/>
      <c r="BA22" s="64"/>
      <c r="BB22" s="64"/>
    </row>
    <row r="23" spans="1:54" x14ac:dyDescent="0.25">
      <c r="A23" s="70" t="s">
        <v>254</v>
      </c>
      <c r="B23" s="55" t="s">
        <v>255</v>
      </c>
      <c r="C23" s="56" t="s">
        <v>345</v>
      </c>
      <c r="D23" s="57">
        <v>50450909937</v>
      </c>
      <c r="E23" s="58" t="s">
        <v>346</v>
      </c>
      <c r="F23" s="32" t="s">
        <v>259</v>
      </c>
      <c r="G23" s="55"/>
      <c r="H23" s="33" t="s">
        <v>347</v>
      </c>
      <c r="I23" s="34"/>
      <c r="J23" s="77" t="s">
        <v>262</v>
      </c>
      <c r="K23" s="36" t="s">
        <v>225</v>
      </c>
      <c r="L23" s="81" t="s">
        <v>348</v>
      </c>
      <c r="M23" s="38">
        <v>2022010011825</v>
      </c>
      <c r="N23" s="39" t="s">
        <v>278</v>
      </c>
      <c r="O23" s="40">
        <v>2021</v>
      </c>
      <c r="P23" s="44">
        <v>44998</v>
      </c>
      <c r="Q23" s="41" t="s">
        <v>349</v>
      </c>
      <c r="R23" s="80"/>
      <c r="S23" s="73"/>
      <c r="T23" s="73">
        <v>0</v>
      </c>
      <c r="U23" s="73"/>
      <c r="V23" s="43"/>
      <c r="W23" s="43"/>
      <c r="X23" s="43">
        <v>0</v>
      </c>
      <c r="Y23" s="43">
        <v>0</v>
      </c>
      <c r="Z23" s="43">
        <v>0</v>
      </c>
      <c r="AA23" s="44">
        <v>45050</v>
      </c>
      <c r="AB23" s="44">
        <v>45050</v>
      </c>
      <c r="AC23" s="34" t="s">
        <v>344</v>
      </c>
      <c r="AD23" s="35">
        <v>0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3"/>
      <c r="AU23" s="52"/>
      <c r="AV23" s="52"/>
      <c r="AW23" s="53"/>
      <c r="AX23" s="54"/>
      <c r="AY23" s="53"/>
      <c r="AZ23" s="64"/>
      <c r="BA23" s="64"/>
      <c r="BB23" s="64"/>
    </row>
    <row r="24" spans="1:54" x14ac:dyDescent="0.25">
      <c r="A24" s="70" t="s">
        <v>254</v>
      </c>
      <c r="B24" s="55" t="s">
        <v>255</v>
      </c>
      <c r="C24" s="56" t="s">
        <v>345</v>
      </c>
      <c r="D24" s="57">
        <v>50450909937</v>
      </c>
      <c r="E24" s="58" t="s">
        <v>346</v>
      </c>
      <c r="F24" s="32" t="s">
        <v>259</v>
      </c>
      <c r="G24" s="55"/>
      <c r="H24" s="33" t="s">
        <v>347</v>
      </c>
      <c r="I24" s="34"/>
      <c r="J24" s="77" t="s">
        <v>262</v>
      </c>
      <c r="K24" s="36" t="s">
        <v>225</v>
      </c>
      <c r="L24" s="81">
        <v>44873</v>
      </c>
      <c r="M24" s="38">
        <v>2022010482071</v>
      </c>
      <c r="N24" s="34" t="s">
        <v>278</v>
      </c>
      <c r="O24" s="35">
        <v>2021</v>
      </c>
      <c r="P24" s="44">
        <v>44998</v>
      </c>
      <c r="Q24" s="41" t="s">
        <v>350</v>
      </c>
      <c r="R24" s="80"/>
      <c r="S24" s="73"/>
      <c r="T24" s="73">
        <v>0</v>
      </c>
      <c r="U24" s="73"/>
      <c r="V24" s="43"/>
      <c r="W24" s="43"/>
      <c r="X24" s="43">
        <v>0</v>
      </c>
      <c r="Y24" s="43">
        <v>0</v>
      </c>
      <c r="Z24" s="43">
        <v>0</v>
      </c>
      <c r="AA24" s="44">
        <v>45050</v>
      </c>
      <c r="AB24" s="44">
        <v>45050</v>
      </c>
      <c r="AC24" s="34" t="s">
        <v>344</v>
      </c>
      <c r="AD24" s="35">
        <v>0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3"/>
      <c r="AU24" s="52"/>
      <c r="AV24" s="52"/>
      <c r="AW24" s="53"/>
      <c r="AX24" s="54"/>
      <c r="AY24" s="53"/>
      <c r="AZ24" s="64"/>
      <c r="BA24" s="64"/>
      <c r="BB24" s="64"/>
    </row>
    <row r="25" spans="1:54" x14ac:dyDescent="0.25">
      <c r="A25" s="70" t="s">
        <v>280</v>
      </c>
      <c r="B25" s="55" t="s">
        <v>281</v>
      </c>
      <c r="C25" s="56" t="s">
        <v>282</v>
      </c>
      <c r="D25" s="57" t="s">
        <v>283</v>
      </c>
      <c r="E25" s="58" t="s">
        <v>284</v>
      </c>
      <c r="F25" s="32" t="s">
        <v>259</v>
      </c>
      <c r="G25" s="55"/>
      <c r="H25" s="33" t="s">
        <v>285</v>
      </c>
      <c r="I25" s="34"/>
      <c r="J25" s="77" t="s">
        <v>262</v>
      </c>
      <c r="K25" s="36" t="s">
        <v>351</v>
      </c>
      <c r="L25" s="81">
        <v>45143</v>
      </c>
      <c r="M25" s="38">
        <v>2022010330586</v>
      </c>
      <c r="N25" s="34" t="s">
        <v>352</v>
      </c>
      <c r="O25" s="35">
        <v>2022</v>
      </c>
      <c r="P25" s="44">
        <v>44993</v>
      </c>
      <c r="Q25" s="41" t="s">
        <v>306</v>
      </c>
      <c r="R25" s="80"/>
      <c r="S25" s="73">
        <v>0</v>
      </c>
      <c r="T25" s="73"/>
      <c r="U25" s="73"/>
      <c r="V25" s="43"/>
      <c r="W25" s="43"/>
      <c r="X25" s="43">
        <v>0</v>
      </c>
      <c r="Y25" s="43">
        <v>0</v>
      </c>
      <c r="Z25" s="43">
        <v>0</v>
      </c>
      <c r="AA25" s="44">
        <v>45050</v>
      </c>
      <c r="AB25" s="44">
        <v>45050</v>
      </c>
      <c r="AC25" s="34" t="s">
        <v>344</v>
      </c>
      <c r="AD25" s="35">
        <v>0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3"/>
      <c r="AU25" s="52"/>
      <c r="AV25" s="52"/>
      <c r="AW25" s="53"/>
      <c r="AX25" s="54"/>
      <c r="AY25" s="53"/>
      <c r="AZ25" s="64"/>
      <c r="BA25" s="64"/>
      <c r="BB25" s="64"/>
    </row>
    <row r="26" spans="1:54" x14ac:dyDescent="0.25">
      <c r="A26" s="70" t="s">
        <v>280</v>
      </c>
      <c r="B26" s="55" t="s">
        <v>281</v>
      </c>
      <c r="C26" s="56" t="s">
        <v>353</v>
      </c>
      <c r="D26" s="57">
        <v>50010214401</v>
      </c>
      <c r="E26" s="58" t="s">
        <v>354</v>
      </c>
      <c r="F26" s="32" t="s">
        <v>310</v>
      </c>
      <c r="G26" s="55" t="s">
        <v>260</v>
      </c>
      <c r="H26" s="33" t="s">
        <v>8</v>
      </c>
      <c r="I26" s="34" t="s">
        <v>355</v>
      </c>
      <c r="J26" s="77"/>
      <c r="K26" s="36" t="s">
        <v>351</v>
      </c>
      <c r="L26" s="81" t="s">
        <v>348</v>
      </c>
      <c r="M26" s="34" t="s">
        <v>348</v>
      </c>
      <c r="N26" s="34" t="s">
        <v>303</v>
      </c>
      <c r="O26" s="35">
        <v>2022</v>
      </c>
      <c r="P26" s="82">
        <v>45000</v>
      </c>
      <c r="Q26" s="41" t="s">
        <v>356</v>
      </c>
      <c r="R26" s="80"/>
      <c r="S26" s="73">
        <v>149871153</v>
      </c>
      <c r="T26" s="73"/>
      <c r="U26" s="73"/>
      <c r="V26" s="73"/>
      <c r="W26" s="73"/>
      <c r="X26" s="43">
        <v>149871153</v>
      </c>
      <c r="Y26" s="73">
        <v>149871153</v>
      </c>
      <c r="Z26" s="43">
        <v>0</v>
      </c>
      <c r="AA26" s="44">
        <v>45050</v>
      </c>
      <c r="AB26" s="44">
        <v>45050</v>
      </c>
      <c r="AC26" s="34" t="s">
        <v>357</v>
      </c>
      <c r="AD26" s="77">
        <v>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3"/>
      <c r="AU26" s="52"/>
      <c r="AV26" s="52"/>
      <c r="AW26" s="53"/>
      <c r="AX26" s="54"/>
      <c r="AY26" s="53"/>
      <c r="AZ26" s="64"/>
      <c r="BA26" s="64"/>
      <c r="BB26" s="64"/>
    </row>
    <row r="27" spans="1:54" x14ac:dyDescent="0.25">
      <c r="A27" s="70" t="s">
        <v>254</v>
      </c>
      <c r="B27" s="55" t="s">
        <v>281</v>
      </c>
      <c r="C27" s="56" t="s">
        <v>358</v>
      </c>
      <c r="D27" s="57" t="s">
        <v>359</v>
      </c>
      <c r="E27" s="58" t="s">
        <v>360</v>
      </c>
      <c r="F27" s="32" t="s">
        <v>310</v>
      </c>
      <c r="G27" s="55" t="s">
        <v>212</v>
      </c>
      <c r="H27" s="33" t="s">
        <v>9</v>
      </c>
      <c r="I27" s="34" t="s">
        <v>361</v>
      </c>
      <c r="J27" s="77"/>
      <c r="K27" s="36" t="s">
        <v>351</v>
      </c>
      <c r="L27" s="81" t="s">
        <v>348</v>
      </c>
      <c r="M27" s="34" t="s">
        <v>348</v>
      </c>
      <c r="N27" s="34" t="s">
        <v>362</v>
      </c>
      <c r="O27" s="35">
        <v>2023</v>
      </c>
      <c r="P27" s="44">
        <v>45035</v>
      </c>
      <c r="Q27" s="41" t="s">
        <v>363</v>
      </c>
      <c r="R27" s="80"/>
      <c r="S27" s="73">
        <v>1438761</v>
      </c>
      <c r="T27" s="73"/>
      <c r="U27" s="73"/>
      <c r="V27" s="73"/>
      <c r="W27" s="73"/>
      <c r="X27" s="43">
        <v>1438761</v>
      </c>
      <c r="Y27" s="73">
        <v>1438761</v>
      </c>
      <c r="Z27" s="43">
        <v>0</v>
      </c>
      <c r="AA27" s="44">
        <v>45050</v>
      </c>
      <c r="AB27" s="44">
        <v>45050</v>
      </c>
      <c r="AC27" s="34" t="s">
        <v>364</v>
      </c>
      <c r="AD27" s="77">
        <v>0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3"/>
      <c r="AU27" s="52"/>
      <c r="AV27" s="52"/>
      <c r="AW27" s="53"/>
      <c r="AX27" s="54"/>
      <c r="AY27" s="53"/>
      <c r="AZ27" s="64"/>
      <c r="BA27" s="64"/>
      <c r="BB27" s="64"/>
    </row>
    <row r="28" spans="1:54" x14ac:dyDescent="0.25">
      <c r="A28" s="70" t="s">
        <v>254</v>
      </c>
      <c r="B28" s="55" t="s">
        <v>281</v>
      </c>
      <c r="C28" s="56" t="s">
        <v>358</v>
      </c>
      <c r="D28" s="57" t="s">
        <v>359</v>
      </c>
      <c r="E28" s="58" t="s">
        <v>360</v>
      </c>
      <c r="F28" s="32" t="s">
        <v>310</v>
      </c>
      <c r="G28" s="55" t="s">
        <v>212</v>
      </c>
      <c r="H28" s="33" t="s">
        <v>9</v>
      </c>
      <c r="I28" s="34"/>
      <c r="J28" s="77" t="s">
        <v>262</v>
      </c>
      <c r="K28" s="36" t="s">
        <v>225</v>
      </c>
      <c r="L28" s="81">
        <v>44854</v>
      </c>
      <c r="M28" s="38">
        <v>2022010451575</v>
      </c>
      <c r="N28" s="34" t="s">
        <v>365</v>
      </c>
      <c r="O28" s="35">
        <v>2022</v>
      </c>
      <c r="P28" s="44">
        <v>44999</v>
      </c>
      <c r="Q28" s="41" t="s">
        <v>366</v>
      </c>
      <c r="R28" s="80"/>
      <c r="S28" s="73"/>
      <c r="T28" s="73">
        <v>0</v>
      </c>
      <c r="U28" s="73"/>
      <c r="V28" s="43"/>
      <c r="W28" s="43"/>
      <c r="X28" s="43">
        <v>0</v>
      </c>
      <c r="Y28" s="43">
        <v>0</v>
      </c>
      <c r="Z28" s="43">
        <v>0</v>
      </c>
      <c r="AA28" s="44">
        <v>45050</v>
      </c>
      <c r="AB28" s="44">
        <v>45050</v>
      </c>
      <c r="AC28" s="34" t="s">
        <v>344</v>
      </c>
      <c r="AD28" s="35">
        <v>0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3"/>
      <c r="AU28" s="52"/>
      <c r="AV28" s="52"/>
      <c r="AW28" s="53"/>
      <c r="AX28" s="54"/>
      <c r="AY28" s="53"/>
      <c r="AZ28" s="64"/>
      <c r="BA28" s="64"/>
      <c r="BB28" s="64"/>
    </row>
    <row r="29" spans="1:54" x14ac:dyDescent="0.25">
      <c r="A29" s="70" t="s">
        <v>254</v>
      </c>
      <c r="B29" s="55" t="s">
        <v>367</v>
      </c>
      <c r="C29" s="56" t="s">
        <v>368</v>
      </c>
      <c r="D29" s="57">
        <v>51290214601</v>
      </c>
      <c r="E29" s="58" t="s">
        <v>369</v>
      </c>
      <c r="F29" s="32" t="s">
        <v>310</v>
      </c>
      <c r="G29" s="55" t="s">
        <v>212</v>
      </c>
      <c r="H29" s="33" t="s">
        <v>25</v>
      </c>
      <c r="I29" s="34" t="s">
        <v>370</v>
      </c>
      <c r="J29" s="77"/>
      <c r="K29" s="36" t="s">
        <v>351</v>
      </c>
      <c r="L29" s="81" t="s">
        <v>348</v>
      </c>
      <c r="M29" s="38"/>
      <c r="N29" s="34" t="s">
        <v>303</v>
      </c>
      <c r="O29" s="35">
        <v>2022</v>
      </c>
      <c r="P29" s="44">
        <v>45012</v>
      </c>
      <c r="Q29" s="41" t="s">
        <v>371</v>
      </c>
      <c r="R29" s="80"/>
      <c r="S29" s="73">
        <v>4791373</v>
      </c>
      <c r="T29" s="73"/>
      <c r="U29" s="73"/>
      <c r="V29" s="73"/>
      <c r="W29" s="73"/>
      <c r="X29" s="43">
        <v>4791373</v>
      </c>
      <c r="Y29" s="73">
        <v>4791373</v>
      </c>
      <c r="Z29" s="43">
        <v>0</v>
      </c>
      <c r="AA29" s="44">
        <v>45050</v>
      </c>
      <c r="AB29" s="44">
        <v>45050</v>
      </c>
      <c r="AC29" s="34" t="s">
        <v>372</v>
      </c>
      <c r="AD29" s="77">
        <v>0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3"/>
      <c r="AU29" s="52"/>
      <c r="AV29" s="52"/>
      <c r="AW29" s="53"/>
      <c r="AX29" s="54"/>
      <c r="AY29" s="53"/>
      <c r="AZ29" s="64"/>
      <c r="BA29" s="64"/>
      <c r="BB29" s="64"/>
    </row>
    <row r="30" spans="1:54" x14ac:dyDescent="0.25">
      <c r="A30" s="58" t="s">
        <v>280</v>
      </c>
      <c r="B30" s="58" t="s">
        <v>281</v>
      </c>
      <c r="C30" s="63" t="s">
        <v>373</v>
      </c>
      <c r="D30" s="57">
        <v>50881081901</v>
      </c>
      <c r="E30" s="58" t="s">
        <v>374</v>
      </c>
      <c r="F30" s="32" t="s">
        <v>259</v>
      </c>
      <c r="G30" s="32"/>
      <c r="H30" s="33" t="s">
        <v>113</v>
      </c>
      <c r="I30" s="34"/>
      <c r="J30" s="77" t="s">
        <v>262</v>
      </c>
      <c r="K30" s="36" t="s">
        <v>375</v>
      </c>
      <c r="L30" s="81">
        <v>44943</v>
      </c>
      <c r="M30" s="38">
        <v>2023010018214</v>
      </c>
      <c r="N30" s="34" t="s">
        <v>303</v>
      </c>
      <c r="O30" s="35">
        <v>2022</v>
      </c>
      <c r="P30" s="44">
        <v>44999</v>
      </c>
      <c r="Q30" s="41" t="s">
        <v>304</v>
      </c>
      <c r="R30" s="80"/>
      <c r="S30" s="73"/>
      <c r="T30" s="73"/>
      <c r="U30" s="73"/>
      <c r="V30" s="43">
        <v>0</v>
      </c>
      <c r="W30" s="43"/>
      <c r="X30" s="43">
        <v>0</v>
      </c>
      <c r="Y30" s="43">
        <v>0</v>
      </c>
      <c r="Z30" s="43">
        <v>0</v>
      </c>
      <c r="AA30" s="44">
        <v>45050</v>
      </c>
      <c r="AB30" s="44">
        <v>45050</v>
      </c>
      <c r="AC30" s="34" t="s">
        <v>344</v>
      </c>
      <c r="AD30" s="35">
        <v>0</v>
      </c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3"/>
      <c r="AU30" s="52"/>
      <c r="AV30" s="52"/>
      <c r="AW30" s="53"/>
      <c r="AX30" s="54"/>
      <c r="AY30" s="53"/>
      <c r="AZ30" s="64"/>
      <c r="BA30" s="64"/>
      <c r="BB30" s="64"/>
    </row>
    <row r="31" spans="1:54" x14ac:dyDescent="0.25">
      <c r="A31" s="70" t="s">
        <v>376</v>
      </c>
      <c r="B31" s="55" t="s">
        <v>377</v>
      </c>
      <c r="C31" s="56" t="s">
        <v>378</v>
      </c>
      <c r="D31" s="57" t="s">
        <v>379</v>
      </c>
      <c r="E31" s="58" t="s">
        <v>380</v>
      </c>
      <c r="F31" s="32" t="s">
        <v>259</v>
      </c>
      <c r="G31" s="55"/>
      <c r="H31" s="33" t="s">
        <v>11</v>
      </c>
      <c r="I31" s="34"/>
      <c r="J31" s="77" t="s">
        <v>262</v>
      </c>
      <c r="K31" s="36" t="s">
        <v>225</v>
      </c>
      <c r="L31" s="81">
        <v>44977</v>
      </c>
      <c r="M31" s="38">
        <v>2023010074942</v>
      </c>
      <c r="N31" s="34" t="s">
        <v>276</v>
      </c>
      <c r="O31" s="35">
        <v>2022</v>
      </c>
      <c r="P31" s="44">
        <v>45006</v>
      </c>
      <c r="Q31" s="41" t="s">
        <v>338</v>
      </c>
      <c r="R31" s="80"/>
      <c r="S31" s="73"/>
      <c r="T31" s="73">
        <v>0</v>
      </c>
      <c r="U31" s="73"/>
      <c r="V31" s="73"/>
      <c r="W31" s="43"/>
      <c r="X31" s="43">
        <v>0</v>
      </c>
      <c r="Y31" s="43">
        <v>0</v>
      </c>
      <c r="Z31" s="43">
        <v>0</v>
      </c>
      <c r="AA31" s="44">
        <v>45050</v>
      </c>
      <c r="AB31" s="44">
        <v>45050</v>
      </c>
      <c r="AC31" s="34" t="s">
        <v>344</v>
      </c>
      <c r="AD31" s="35">
        <v>0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3"/>
      <c r="AU31" s="52"/>
      <c r="AV31" s="52"/>
      <c r="AW31" s="53"/>
      <c r="AX31" s="54"/>
      <c r="AY31" s="53"/>
      <c r="AZ31" s="64"/>
      <c r="BA31" s="64"/>
      <c r="BB31" s="64"/>
    </row>
    <row r="32" spans="1:54" x14ac:dyDescent="0.25">
      <c r="A32" s="70" t="s">
        <v>280</v>
      </c>
      <c r="B32" s="55" t="s">
        <v>281</v>
      </c>
      <c r="C32" s="56" t="s">
        <v>381</v>
      </c>
      <c r="D32" s="57" t="s">
        <v>382</v>
      </c>
      <c r="E32" s="58" t="s">
        <v>383</v>
      </c>
      <c r="F32" s="32" t="s">
        <v>259</v>
      </c>
      <c r="G32" s="55" t="s">
        <v>260</v>
      </c>
      <c r="H32" s="33" t="s">
        <v>12</v>
      </c>
      <c r="I32" s="34"/>
      <c r="J32" s="77" t="s">
        <v>262</v>
      </c>
      <c r="K32" s="36" t="s">
        <v>351</v>
      </c>
      <c r="L32" s="81">
        <v>44950</v>
      </c>
      <c r="M32" s="38">
        <v>2023010028274</v>
      </c>
      <c r="N32" s="34" t="s">
        <v>305</v>
      </c>
      <c r="O32" s="35">
        <v>2022</v>
      </c>
      <c r="P32" s="44">
        <v>44999</v>
      </c>
      <c r="Q32" s="41" t="s">
        <v>343</v>
      </c>
      <c r="R32" s="80"/>
      <c r="S32" s="73">
        <v>0</v>
      </c>
      <c r="T32" s="73"/>
      <c r="U32" s="73"/>
      <c r="V32" s="73"/>
      <c r="W32" s="43"/>
      <c r="X32" s="43">
        <v>0</v>
      </c>
      <c r="Y32" s="43">
        <v>0</v>
      </c>
      <c r="Z32" s="43">
        <v>0</v>
      </c>
      <c r="AA32" s="44">
        <v>45050</v>
      </c>
      <c r="AB32" s="44">
        <v>45050</v>
      </c>
      <c r="AC32" s="34" t="s">
        <v>344</v>
      </c>
      <c r="AD32" s="35">
        <v>0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3"/>
      <c r="AU32" s="52"/>
      <c r="AV32" s="52"/>
      <c r="AW32" s="53"/>
      <c r="AX32" s="54"/>
      <c r="AY32" s="53"/>
      <c r="AZ32" s="64"/>
      <c r="BA32" s="64"/>
      <c r="BB32" s="64"/>
    </row>
    <row r="33" spans="1:54" x14ac:dyDescent="0.25">
      <c r="A33" s="70" t="s">
        <v>280</v>
      </c>
      <c r="B33" s="55" t="s">
        <v>281</v>
      </c>
      <c r="C33" s="56" t="s">
        <v>381</v>
      </c>
      <c r="D33" s="57" t="s">
        <v>382</v>
      </c>
      <c r="E33" s="58" t="s">
        <v>383</v>
      </c>
      <c r="F33" s="32" t="s">
        <v>259</v>
      </c>
      <c r="G33" s="55" t="s">
        <v>260</v>
      </c>
      <c r="H33" s="33" t="s">
        <v>12</v>
      </c>
      <c r="I33" s="34"/>
      <c r="J33" s="77" t="s">
        <v>262</v>
      </c>
      <c r="K33" s="36" t="s">
        <v>384</v>
      </c>
      <c r="L33" s="81">
        <v>44886</v>
      </c>
      <c r="M33" s="38">
        <v>2022010500573</v>
      </c>
      <c r="N33" s="34" t="s">
        <v>278</v>
      </c>
      <c r="O33" s="35">
        <v>2022</v>
      </c>
      <c r="P33" s="44">
        <v>44999</v>
      </c>
      <c r="Q33" s="41" t="s">
        <v>385</v>
      </c>
      <c r="R33" s="80"/>
      <c r="S33" s="73"/>
      <c r="T33" s="73"/>
      <c r="U33" s="73">
        <v>0</v>
      </c>
      <c r="V33" s="73"/>
      <c r="W33" s="43"/>
      <c r="X33" s="43">
        <v>0</v>
      </c>
      <c r="Y33" s="43">
        <v>0</v>
      </c>
      <c r="Z33" s="43">
        <v>0</v>
      </c>
      <c r="AA33" s="44">
        <v>45050</v>
      </c>
      <c r="AB33" s="44">
        <v>45050</v>
      </c>
      <c r="AC33" s="34" t="s">
        <v>344</v>
      </c>
      <c r="AD33" s="35">
        <v>0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  <c r="AU33" s="52"/>
      <c r="AV33" s="52"/>
      <c r="AW33" s="53"/>
      <c r="AX33" s="54"/>
      <c r="AY33" s="53"/>
      <c r="AZ33" s="64"/>
      <c r="BA33" s="64"/>
      <c r="BB33" s="64"/>
    </row>
    <row r="34" spans="1:54" x14ac:dyDescent="0.25">
      <c r="A34" s="70" t="s">
        <v>280</v>
      </c>
      <c r="B34" s="55" t="s">
        <v>386</v>
      </c>
      <c r="C34" s="56" t="s">
        <v>387</v>
      </c>
      <c r="D34" s="57" t="s">
        <v>388</v>
      </c>
      <c r="E34" s="58" t="s">
        <v>389</v>
      </c>
      <c r="F34" s="32" t="s">
        <v>259</v>
      </c>
      <c r="G34" s="55"/>
      <c r="H34" s="33" t="s">
        <v>22</v>
      </c>
      <c r="I34" s="34"/>
      <c r="J34" s="77" t="s">
        <v>262</v>
      </c>
      <c r="K34" s="36" t="s">
        <v>351</v>
      </c>
      <c r="L34" s="81">
        <v>44893</v>
      </c>
      <c r="M34" s="38">
        <v>2022010513095</v>
      </c>
      <c r="N34" s="34" t="s">
        <v>352</v>
      </c>
      <c r="O34" s="35">
        <v>2022</v>
      </c>
      <c r="P34" s="44">
        <v>45000</v>
      </c>
      <c r="Q34" s="41" t="s">
        <v>390</v>
      </c>
      <c r="R34" s="80"/>
      <c r="S34" s="73">
        <v>0</v>
      </c>
      <c r="T34" s="73"/>
      <c r="U34" s="73"/>
      <c r="V34" s="73"/>
      <c r="W34" s="43"/>
      <c r="X34" s="43">
        <v>0</v>
      </c>
      <c r="Y34" s="43">
        <v>0</v>
      </c>
      <c r="Z34" s="43">
        <v>0</v>
      </c>
      <c r="AA34" s="44">
        <v>45050</v>
      </c>
      <c r="AB34" s="44">
        <v>45050</v>
      </c>
      <c r="AC34" s="34" t="s">
        <v>344</v>
      </c>
      <c r="AD34" s="35">
        <v>0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3"/>
      <c r="AU34" s="52"/>
      <c r="AV34" s="52"/>
      <c r="AW34" s="53"/>
      <c r="AX34" s="54"/>
      <c r="AY34" s="53"/>
      <c r="AZ34" s="64"/>
      <c r="BA34" s="64"/>
      <c r="BB34" s="64"/>
    </row>
    <row r="35" spans="1:54" x14ac:dyDescent="0.25">
      <c r="A35" s="70" t="s">
        <v>280</v>
      </c>
      <c r="B35" s="55" t="s">
        <v>386</v>
      </c>
      <c r="C35" s="56" t="s">
        <v>387</v>
      </c>
      <c r="D35" s="57" t="s">
        <v>388</v>
      </c>
      <c r="E35" s="58" t="s">
        <v>389</v>
      </c>
      <c r="F35" s="32" t="s">
        <v>259</v>
      </c>
      <c r="G35" s="55"/>
      <c r="H35" s="33" t="s">
        <v>22</v>
      </c>
      <c r="I35" s="34"/>
      <c r="J35" s="77" t="s">
        <v>262</v>
      </c>
      <c r="K35" s="36" t="s">
        <v>391</v>
      </c>
      <c r="L35" s="81">
        <v>44911</v>
      </c>
      <c r="M35" s="38">
        <v>2022010550095</v>
      </c>
      <c r="N35" s="34" t="s">
        <v>392</v>
      </c>
      <c r="O35" s="35">
        <v>2021</v>
      </c>
      <c r="P35" s="44">
        <v>45000</v>
      </c>
      <c r="Q35" s="41" t="s">
        <v>393</v>
      </c>
      <c r="R35" s="80"/>
      <c r="S35" s="73"/>
      <c r="T35" s="73">
        <v>0</v>
      </c>
      <c r="U35" s="73"/>
      <c r="V35" s="73"/>
      <c r="W35" s="43"/>
      <c r="X35" s="43">
        <v>0</v>
      </c>
      <c r="Y35" s="43">
        <v>0</v>
      </c>
      <c r="Z35" s="43">
        <v>0</v>
      </c>
      <c r="AA35" s="44">
        <v>45050</v>
      </c>
      <c r="AB35" s="44">
        <v>45050</v>
      </c>
      <c r="AC35" s="34" t="s">
        <v>344</v>
      </c>
      <c r="AD35" s="35">
        <v>0</v>
      </c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3"/>
      <c r="AU35" s="52"/>
      <c r="AV35" s="52"/>
      <c r="AW35" s="53"/>
      <c r="AX35" s="54"/>
      <c r="AY35" s="53"/>
      <c r="AZ35" s="64"/>
      <c r="BA35" s="64"/>
      <c r="BB35" s="64"/>
    </row>
    <row r="36" spans="1:54" x14ac:dyDescent="0.25">
      <c r="A36" s="70" t="s">
        <v>280</v>
      </c>
      <c r="B36" s="55" t="s">
        <v>386</v>
      </c>
      <c r="C36" s="56" t="s">
        <v>387</v>
      </c>
      <c r="D36" s="57" t="s">
        <v>388</v>
      </c>
      <c r="E36" s="58" t="s">
        <v>389</v>
      </c>
      <c r="F36" s="32" t="s">
        <v>259</v>
      </c>
      <c r="G36" s="55"/>
      <c r="H36" s="33" t="s">
        <v>22</v>
      </c>
      <c r="I36" s="34"/>
      <c r="J36" s="77" t="s">
        <v>262</v>
      </c>
      <c r="K36" s="36" t="s">
        <v>351</v>
      </c>
      <c r="L36" s="81">
        <v>44911</v>
      </c>
      <c r="M36" s="38">
        <v>2022010550095</v>
      </c>
      <c r="N36" s="34" t="s">
        <v>305</v>
      </c>
      <c r="O36" s="35">
        <v>2022</v>
      </c>
      <c r="P36" s="44">
        <v>45000</v>
      </c>
      <c r="Q36" s="41" t="s">
        <v>394</v>
      </c>
      <c r="R36" s="80"/>
      <c r="S36" s="73">
        <v>0</v>
      </c>
      <c r="T36" s="73"/>
      <c r="U36" s="73"/>
      <c r="V36" s="73"/>
      <c r="W36" s="73"/>
      <c r="X36" s="43">
        <v>0</v>
      </c>
      <c r="Y36" s="43">
        <v>0</v>
      </c>
      <c r="Z36" s="43">
        <v>0</v>
      </c>
      <c r="AA36" s="44">
        <v>45050</v>
      </c>
      <c r="AB36" s="44">
        <v>45050</v>
      </c>
      <c r="AC36" s="34" t="s">
        <v>344</v>
      </c>
      <c r="AD36" s="35">
        <v>0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3"/>
      <c r="AU36" s="52"/>
      <c r="AV36" s="52"/>
      <c r="AW36" s="53"/>
      <c r="AX36" s="54"/>
      <c r="AY36" s="53"/>
      <c r="AZ36" s="64"/>
      <c r="BA36" s="64"/>
      <c r="BB36" s="64"/>
    </row>
    <row r="37" spans="1:54" x14ac:dyDescent="0.25">
      <c r="A37" s="70" t="s">
        <v>280</v>
      </c>
      <c r="B37" s="55" t="s">
        <v>281</v>
      </c>
      <c r="C37" s="56" t="s">
        <v>395</v>
      </c>
      <c r="D37" s="57" t="s">
        <v>396</v>
      </c>
      <c r="E37" s="58" t="s">
        <v>397</v>
      </c>
      <c r="F37" s="32" t="s">
        <v>259</v>
      </c>
      <c r="G37" s="55"/>
      <c r="H37" s="33" t="s">
        <v>206</v>
      </c>
      <c r="I37" s="34"/>
      <c r="J37" s="77" t="s">
        <v>262</v>
      </c>
      <c r="K37" s="36" t="s">
        <v>351</v>
      </c>
      <c r="L37" s="81">
        <v>44075</v>
      </c>
      <c r="M37" s="38">
        <v>2020010234309</v>
      </c>
      <c r="N37" s="34" t="s">
        <v>398</v>
      </c>
      <c r="O37" s="35">
        <v>2019</v>
      </c>
      <c r="P37" s="82">
        <v>45011</v>
      </c>
      <c r="Q37" s="41" t="s">
        <v>399</v>
      </c>
      <c r="R37" s="80"/>
      <c r="S37" s="73">
        <v>0</v>
      </c>
      <c r="T37" s="73"/>
      <c r="U37" s="73"/>
      <c r="V37" s="73"/>
      <c r="W37" s="73"/>
      <c r="X37" s="43">
        <v>0</v>
      </c>
      <c r="Y37" s="43">
        <v>0</v>
      </c>
      <c r="Z37" s="43">
        <v>0</v>
      </c>
      <c r="AA37" s="44">
        <v>45050</v>
      </c>
      <c r="AB37" s="44">
        <v>45050</v>
      </c>
      <c r="AC37" s="34" t="s">
        <v>344</v>
      </c>
      <c r="AD37" s="77">
        <v>0</v>
      </c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3"/>
      <c r="AU37" s="52"/>
      <c r="AV37" s="52"/>
      <c r="AW37" s="53"/>
      <c r="AX37" s="54"/>
      <c r="AY37" s="53"/>
      <c r="AZ37" s="64"/>
      <c r="BA37" s="64"/>
      <c r="BB37" s="64"/>
    </row>
    <row r="38" spans="1:54" x14ac:dyDescent="0.25">
      <c r="A38" s="70" t="s">
        <v>280</v>
      </c>
      <c r="B38" s="55" t="s">
        <v>281</v>
      </c>
      <c r="C38" s="56" t="s">
        <v>395</v>
      </c>
      <c r="D38" s="57" t="s">
        <v>396</v>
      </c>
      <c r="E38" s="58" t="s">
        <v>397</v>
      </c>
      <c r="F38" s="32" t="s">
        <v>259</v>
      </c>
      <c r="G38" s="55"/>
      <c r="H38" s="33" t="s">
        <v>206</v>
      </c>
      <c r="I38" s="34"/>
      <c r="J38" s="77" t="s">
        <v>262</v>
      </c>
      <c r="K38" s="36" t="s">
        <v>351</v>
      </c>
      <c r="L38" s="81">
        <v>44075</v>
      </c>
      <c r="M38" s="38">
        <v>2020010234309</v>
      </c>
      <c r="N38" s="34" t="s">
        <v>400</v>
      </c>
      <c r="O38" s="35">
        <v>2020</v>
      </c>
      <c r="P38" s="44">
        <v>45011</v>
      </c>
      <c r="Q38" s="41" t="s">
        <v>401</v>
      </c>
      <c r="R38" s="80"/>
      <c r="S38" s="73">
        <v>0</v>
      </c>
      <c r="T38" s="73"/>
      <c r="U38" s="73"/>
      <c r="V38" s="73"/>
      <c r="W38" s="73"/>
      <c r="X38" s="43">
        <v>0</v>
      </c>
      <c r="Y38" s="43">
        <v>0</v>
      </c>
      <c r="Z38" s="43">
        <v>0</v>
      </c>
      <c r="AA38" s="44">
        <v>45050</v>
      </c>
      <c r="AB38" s="44">
        <v>45050</v>
      </c>
      <c r="AC38" s="34" t="s">
        <v>344</v>
      </c>
      <c r="AD38" s="77">
        <v>0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  <c r="AU38" s="52"/>
      <c r="AV38" s="52"/>
      <c r="AW38" s="53"/>
      <c r="AX38" s="54"/>
      <c r="AY38" s="53"/>
      <c r="AZ38" s="64"/>
      <c r="BA38" s="64"/>
      <c r="BB38" s="64"/>
    </row>
    <row r="39" spans="1:54" x14ac:dyDescent="0.25">
      <c r="A39" s="70" t="s">
        <v>254</v>
      </c>
      <c r="B39" s="55" t="s">
        <v>281</v>
      </c>
      <c r="C39" s="56" t="s">
        <v>402</v>
      </c>
      <c r="D39" s="57" t="s">
        <v>403</v>
      </c>
      <c r="E39" s="58" t="s">
        <v>404</v>
      </c>
      <c r="F39" s="32" t="s">
        <v>259</v>
      </c>
      <c r="G39" s="55"/>
      <c r="H39" s="33" t="s">
        <v>40</v>
      </c>
      <c r="I39" s="34"/>
      <c r="J39" s="77" t="s">
        <v>262</v>
      </c>
      <c r="K39" s="36" t="s">
        <v>225</v>
      </c>
      <c r="L39" s="81">
        <v>44991</v>
      </c>
      <c r="M39" s="38">
        <v>2023010097622</v>
      </c>
      <c r="N39" s="34" t="s">
        <v>305</v>
      </c>
      <c r="O39" s="35">
        <v>2022</v>
      </c>
      <c r="P39" s="44">
        <v>45015</v>
      </c>
      <c r="Q39" s="41" t="s">
        <v>304</v>
      </c>
      <c r="R39" s="80"/>
      <c r="S39" s="73"/>
      <c r="T39" s="73">
        <v>0</v>
      </c>
      <c r="U39" s="73"/>
      <c r="V39" s="73"/>
      <c r="W39" s="73"/>
      <c r="X39" s="43">
        <v>0</v>
      </c>
      <c r="Y39" s="43">
        <v>0</v>
      </c>
      <c r="Z39" s="43">
        <v>0</v>
      </c>
      <c r="AA39" s="44">
        <v>45050</v>
      </c>
      <c r="AB39" s="44">
        <v>45050</v>
      </c>
      <c r="AC39" s="34" t="s">
        <v>344</v>
      </c>
      <c r="AD39" s="77">
        <v>0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3"/>
      <c r="AU39" s="52"/>
      <c r="AV39" s="52"/>
      <c r="AW39" s="53"/>
      <c r="AX39" s="54"/>
      <c r="AY39" s="53"/>
      <c r="AZ39" s="64"/>
      <c r="BA39" s="64"/>
      <c r="BB39" s="64"/>
    </row>
    <row r="40" spans="1:54" x14ac:dyDescent="0.25">
      <c r="A40" s="70" t="s">
        <v>280</v>
      </c>
      <c r="B40" s="55" t="s">
        <v>281</v>
      </c>
      <c r="C40" s="56" t="s">
        <v>405</v>
      </c>
      <c r="D40" s="57" t="s">
        <v>406</v>
      </c>
      <c r="E40" s="58" t="s">
        <v>407</v>
      </c>
      <c r="F40" s="32" t="s">
        <v>259</v>
      </c>
      <c r="G40" s="55" t="s">
        <v>260</v>
      </c>
      <c r="H40" s="33" t="s">
        <v>32</v>
      </c>
      <c r="I40" s="34"/>
      <c r="J40" s="77" t="s">
        <v>262</v>
      </c>
      <c r="K40" s="36" t="s">
        <v>351</v>
      </c>
      <c r="L40" s="81">
        <v>44910</v>
      </c>
      <c r="M40" s="38">
        <v>2022010547060</v>
      </c>
      <c r="N40" s="34" t="s">
        <v>305</v>
      </c>
      <c r="O40" s="35">
        <v>2022</v>
      </c>
      <c r="P40" s="44">
        <v>44649</v>
      </c>
      <c r="Q40" s="41" t="s">
        <v>408</v>
      </c>
      <c r="R40" s="80"/>
      <c r="S40" s="73">
        <v>0</v>
      </c>
      <c r="T40" s="73"/>
      <c r="U40" s="73"/>
      <c r="V40" s="73"/>
      <c r="W40" s="73"/>
      <c r="X40" s="43">
        <v>0</v>
      </c>
      <c r="Y40" s="43">
        <v>0</v>
      </c>
      <c r="Z40" s="43">
        <v>0</v>
      </c>
      <c r="AA40" s="44">
        <v>45050</v>
      </c>
      <c r="AB40" s="44">
        <v>45050</v>
      </c>
      <c r="AC40" s="34" t="s">
        <v>344</v>
      </c>
      <c r="AD40" s="77">
        <v>0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AU40" s="52"/>
      <c r="AV40" s="52"/>
      <c r="AW40" s="53"/>
      <c r="AX40" s="54"/>
      <c r="AY40" s="53"/>
      <c r="AZ40" s="64"/>
      <c r="BA40" s="64"/>
      <c r="BB40" s="64"/>
    </row>
    <row r="41" spans="1:54" x14ac:dyDescent="0.25">
      <c r="A41" s="70" t="s">
        <v>254</v>
      </c>
      <c r="B41" s="55" t="s">
        <v>409</v>
      </c>
      <c r="C41" s="56" t="s">
        <v>410</v>
      </c>
      <c r="D41" s="57" t="s">
        <v>411</v>
      </c>
      <c r="E41" s="58" t="s">
        <v>412</v>
      </c>
      <c r="F41" s="32" t="s">
        <v>310</v>
      </c>
      <c r="G41" s="55" t="s">
        <v>212</v>
      </c>
      <c r="H41" s="33" t="s">
        <v>15</v>
      </c>
      <c r="I41" s="34" t="s">
        <v>413</v>
      </c>
      <c r="J41" s="77"/>
      <c r="K41" s="36" t="s">
        <v>225</v>
      </c>
      <c r="L41" s="81" t="s">
        <v>348</v>
      </c>
      <c r="M41" s="83" t="s">
        <v>414</v>
      </c>
      <c r="N41" s="78">
        <v>2023</v>
      </c>
      <c r="O41" s="35">
        <v>2023</v>
      </c>
      <c r="P41" s="44">
        <v>45040</v>
      </c>
      <c r="Q41" s="41" t="s">
        <v>415</v>
      </c>
      <c r="R41" s="80"/>
      <c r="S41" s="73"/>
      <c r="T41" s="73">
        <v>3051875</v>
      </c>
      <c r="U41" s="73"/>
      <c r="V41" s="73"/>
      <c r="W41" s="73"/>
      <c r="X41" s="43">
        <v>3051875</v>
      </c>
      <c r="Y41" s="73">
        <v>3051875</v>
      </c>
      <c r="Z41" s="43">
        <v>0</v>
      </c>
      <c r="AA41" s="44">
        <v>45055</v>
      </c>
      <c r="AB41" s="44">
        <v>45055</v>
      </c>
      <c r="AC41" s="34" t="s">
        <v>416</v>
      </c>
      <c r="AD41" s="77">
        <v>0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3"/>
      <c r="AU41" s="52"/>
      <c r="AV41" s="52"/>
      <c r="AW41" s="53"/>
      <c r="AX41" s="54"/>
      <c r="AY41" s="53"/>
      <c r="AZ41" s="64"/>
      <c r="BA41" s="64"/>
      <c r="BB41" s="64"/>
    </row>
    <row r="42" spans="1:54" x14ac:dyDescent="0.25">
      <c r="A42" s="70" t="s">
        <v>254</v>
      </c>
      <c r="B42" s="55" t="s">
        <v>409</v>
      </c>
      <c r="C42" s="56" t="s">
        <v>410</v>
      </c>
      <c r="D42" s="57" t="s">
        <v>411</v>
      </c>
      <c r="E42" s="58" t="s">
        <v>412</v>
      </c>
      <c r="F42" s="32" t="s">
        <v>310</v>
      </c>
      <c r="G42" s="55" t="s">
        <v>212</v>
      </c>
      <c r="H42" s="33" t="s">
        <v>15</v>
      </c>
      <c r="I42" s="34" t="s">
        <v>413</v>
      </c>
      <c r="J42" s="77"/>
      <c r="K42" s="36" t="s">
        <v>225</v>
      </c>
      <c r="L42" s="81" t="s">
        <v>348</v>
      </c>
      <c r="M42" s="83" t="s">
        <v>414</v>
      </c>
      <c r="N42" s="78">
        <v>2023</v>
      </c>
      <c r="O42" s="35">
        <v>2023</v>
      </c>
      <c r="P42" s="44">
        <v>45054</v>
      </c>
      <c r="Q42" s="41" t="s">
        <v>417</v>
      </c>
      <c r="R42" s="80"/>
      <c r="S42" s="73"/>
      <c r="T42" s="73">
        <v>7312001</v>
      </c>
      <c r="U42" s="73"/>
      <c r="V42" s="73"/>
      <c r="W42" s="73"/>
      <c r="X42" s="43">
        <v>7312001</v>
      </c>
      <c r="Y42" s="73">
        <v>7312001</v>
      </c>
      <c r="Z42" s="43">
        <v>0</v>
      </c>
      <c r="AA42" s="44">
        <v>45055</v>
      </c>
      <c r="AB42" s="44">
        <v>45055</v>
      </c>
      <c r="AC42" s="34" t="s">
        <v>416</v>
      </c>
      <c r="AD42" s="77">
        <v>0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3"/>
      <c r="AU42" s="52"/>
      <c r="AV42" s="52"/>
      <c r="AW42" s="53"/>
      <c r="AX42" s="54"/>
      <c r="AY42" s="53"/>
      <c r="AZ42" s="64"/>
      <c r="BA42" s="64"/>
      <c r="BB42" s="64"/>
    </row>
    <row r="43" spans="1:54" x14ac:dyDescent="0.25">
      <c r="A43" s="70" t="s">
        <v>280</v>
      </c>
      <c r="B43" s="55" t="s">
        <v>418</v>
      </c>
      <c r="C43" s="56" t="s">
        <v>419</v>
      </c>
      <c r="D43" s="57" t="s">
        <v>420</v>
      </c>
      <c r="E43" s="58" t="s">
        <v>421</v>
      </c>
      <c r="F43" s="32" t="s">
        <v>259</v>
      </c>
      <c r="G43" s="55"/>
      <c r="H43" s="33" t="s">
        <v>422</v>
      </c>
      <c r="I43" s="34"/>
      <c r="J43" s="35" t="s">
        <v>262</v>
      </c>
      <c r="K43" s="36" t="s">
        <v>228</v>
      </c>
      <c r="L43" s="44">
        <v>45051</v>
      </c>
      <c r="M43" s="38">
        <v>2023010196915</v>
      </c>
      <c r="N43" s="34" t="s">
        <v>423</v>
      </c>
      <c r="O43" s="35">
        <v>2023</v>
      </c>
      <c r="P43" s="44">
        <v>45058</v>
      </c>
      <c r="Q43" s="79" t="s">
        <v>318</v>
      </c>
      <c r="R43" s="80"/>
      <c r="S43" s="73"/>
      <c r="T43" s="73"/>
      <c r="U43" s="73"/>
      <c r="V43" s="73"/>
      <c r="W43" s="73">
        <v>121663278</v>
      </c>
      <c r="X43" s="73">
        <v>121663278</v>
      </c>
      <c r="Y43" s="73">
        <v>121663278</v>
      </c>
      <c r="Z43" s="43">
        <v>0</v>
      </c>
      <c r="AA43" s="44">
        <v>45070</v>
      </c>
      <c r="AB43" s="44">
        <v>45070</v>
      </c>
      <c r="AC43" s="34" t="s">
        <v>424</v>
      </c>
      <c r="AD43" s="77">
        <v>0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3" t="s">
        <v>425</v>
      </c>
      <c r="AU43" s="52"/>
      <c r="AV43" s="52"/>
      <c r="AW43" s="53" t="s">
        <v>426</v>
      </c>
      <c r="AX43" s="54">
        <v>45069</v>
      </c>
      <c r="AY43" s="53" t="s">
        <v>427</v>
      </c>
      <c r="AZ43" s="64"/>
      <c r="BA43" s="64"/>
    </row>
    <row r="44" spans="1:54" x14ac:dyDescent="0.25">
      <c r="A44" s="70" t="s">
        <v>280</v>
      </c>
      <c r="B44" s="55" t="s">
        <v>418</v>
      </c>
      <c r="C44" s="56" t="s">
        <v>419</v>
      </c>
      <c r="D44" s="57" t="s">
        <v>420</v>
      </c>
      <c r="E44" s="58" t="s">
        <v>421</v>
      </c>
      <c r="F44" s="32" t="s">
        <v>259</v>
      </c>
      <c r="G44" s="55"/>
      <c r="H44" s="33" t="s">
        <v>422</v>
      </c>
      <c r="I44" s="34"/>
      <c r="J44" s="77" t="s">
        <v>262</v>
      </c>
      <c r="K44" s="34" t="s">
        <v>228</v>
      </c>
      <c r="L44" s="44">
        <v>45029</v>
      </c>
      <c r="M44" s="38">
        <v>2023010154099</v>
      </c>
      <c r="N44" s="78" t="s">
        <v>298</v>
      </c>
      <c r="O44" s="35">
        <v>2023</v>
      </c>
      <c r="P44" s="44">
        <v>45064</v>
      </c>
      <c r="Q44" s="79" t="s">
        <v>320</v>
      </c>
      <c r="R44" s="80"/>
      <c r="S44" s="73"/>
      <c r="T44" s="73"/>
      <c r="U44" s="73"/>
      <c r="V44" s="73"/>
      <c r="W44" s="73">
        <v>281951904</v>
      </c>
      <c r="X44" s="73">
        <v>281951904</v>
      </c>
      <c r="Y44" s="73">
        <v>281951904</v>
      </c>
      <c r="Z44" s="43">
        <v>0</v>
      </c>
      <c r="AA44" s="44">
        <v>45071</v>
      </c>
      <c r="AB44" s="44">
        <v>45071</v>
      </c>
      <c r="AC44" s="34" t="s">
        <v>428</v>
      </c>
      <c r="AD44" s="77">
        <v>0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3" t="s">
        <v>429</v>
      </c>
      <c r="AU44" s="52"/>
      <c r="AV44" s="52"/>
      <c r="AW44" s="53" t="s">
        <v>430</v>
      </c>
      <c r="AX44" s="54">
        <v>45071</v>
      </c>
      <c r="AY44" s="53" t="s">
        <v>431</v>
      </c>
      <c r="AZ44" s="64"/>
      <c r="BA44" s="64"/>
    </row>
  </sheetData>
  <autoFilter ref="A1:AY44" xr:uid="{2B3D56F7-D5BB-446C-B22F-615C6255005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D8AB2-547F-474C-9F99-F9730C382A4E}">
  <dimension ref="A1:H23"/>
  <sheetViews>
    <sheetView workbookViewId="0">
      <selection activeCell="A23" sqref="A23"/>
    </sheetView>
  </sheetViews>
  <sheetFormatPr baseColWidth="10" defaultRowHeight="15" x14ac:dyDescent="0.25"/>
  <cols>
    <col min="8" max="8" width="16.85546875" customWidth="1"/>
  </cols>
  <sheetData>
    <row r="1" spans="1:8" x14ac:dyDescent="0.25">
      <c r="A1" s="148" t="s">
        <v>492</v>
      </c>
      <c r="B1" s="149"/>
      <c r="C1" s="149"/>
      <c r="D1" s="149"/>
      <c r="E1" s="149"/>
      <c r="F1" s="149"/>
      <c r="G1" s="149"/>
      <c r="H1" s="150"/>
    </row>
    <row r="2" spans="1:8" x14ac:dyDescent="0.25">
      <c r="A2" s="52" t="s">
        <v>0</v>
      </c>
      <c r="B2" s="52" t="s">
        <v>493</v>
      </c>
      <c r="C2" s="52" t="s">
        <v>494</v>
      </c>
      <c r="D2" s="52" t="s">
        <v>4</v>
      </c>
      <c r="E2" s="52" t="s">
        <v>495</v>
      </c>
      <c r="F2" s="52" t="s">
        <v>496</v>
      </c>
      <c r="G2" s="52" t="s">
        <v>230</v>
      </c>
      <c r="H2" s="52" t="s">
        <v>233</v>
      </c>
    </row>
    <row r="3" spans="1:8" x14ac:dyDescent="0.25">
      <c r="A3" s="52" t="s">
        <v>7</v>
      </c>
      <c r="B3" s="52">
        <v>890904646</v>
      </c>
      <c r="C3" s="52">
        <v>1072023</v>
      </c>
      <c r="D3" s="52">
        <v>1</v>
      </c>
      <c r="E3" s="52">
        <v>649967267</v>
      </c>
      <c r="F3" s="52">
        <v>0</v>
      </c>
      <c r="G3" s="52">
        <v>205538080</v>
      </c>
      <c r="H3" s="52">
        <v>30072023</v>
      </c>
    </row>
    <row r="4" spans="1:8" x14ac:dyDescent="0.25">
      <c r="A4" s="52" t="s">
        <v>7</v>
      </c>
      <c r="B4" s="52">
        <v>890905177</v>
      </c>
      <c r="C4" s="52">
        <v>1072023</v>
      </c>
      <c r="D4" s="52">
        <v>1</v>
      </c>
      <c r="E4" s="52">
        <v>879230413</v>
      </c>
      <c r="F4" s="52">
        <v>0</v>
      </c>
      <c r="G4" s="52">
        <v>2384753</v>
      </c>
      <c r="H4" s="52">
        <v>30072023</v>
      </c>
    </row>
    <row r="5" spans="1:8" x14ac:dyDescent="0.25">
      <c r="A5" s="52" t="s">
        <v>7</v>
      </c>
      <c r="B5" s="52">
        <v>890985703</v>
      </c>
      <c r="C5" s="52">
        <v>1072023</v>
      </c>
      <c r="D5" s="52">
        <v>1</v>
      </c>
      <c r="E5" s="52">
        <v>258765972</v>
      </c>
      <c r="F5" s="52">
        <v>0</v>
      </c>
      <c r="G5" s="52">
        <v>109025242</v>
      </c>
      <c r="H5" s="52">
        <v>30072023</v>
      </c>
    </row>
    <row r="6" spans="1:8" x14ac:dyDescent="0.25">
      <c r="A6" s="52" t="s">
        <v>7</v>
      </c>
      <c r="B6" s="52">
        <v>890980066</v>
      </c>
      <c r="C6" s="52">
        <v>1072023</v>
      </c>
      <c r="D6" s="52">
        <v>1</v>
      </c>
      <c r="E6" s="52">
        <v>841070188</v>
      </c>
      <c r="F6" s="52">
        <v>0</v>
      </c>
      <c r="G6" s="52">
        <v>48837855</v>
      </c>
      <c r="H6" s="52">
        <v>30072023</v>
      </c>
    </row>
    <row r="7" spans="1:8" x14ac:dyDescent="0.25">
      <c r="A7" s="52" t="s">
        <v>7</v>
      </c>
      <c r="B7" s="52">
        <v>800058016</v>
      </c>
      <c r="C7" s="52">
        <v>1072023</v>
      </c>
      <c r="D7" s="52">
        <v>1</v>
      </c>
      <c r="E7" s="52">
        <v>779837582</v>
      </c>
      <c r="F7" s="52">
        <v>0</v>
      </c>
      <c r="G7" s="52">
        <v>17600835</v>
      </c>
      <c r="H7" s="52">
        <v>30072023</v>
      </c>
    </row>
    <row r="8" spans="1:8" x14ac:dyDescent="0.25">
      <c r="A8" s="52" t="s">
        <v>7</v>
      </c>
      <c r="B8" s="52">
        <v>890907215</v>
      </c>
      <c r="C8" s="52">
        <v>1072023</v>
      </c>
      <c r="D8" s="52">
        <v>1</v>
      </c>
      <c r="E8" s="52">
        <v>418269729</v>
      </c>
      <c r="F8" s="52">
        <v>0</v>
      </c>
      <c r="G8" s="52">
        <v>4481439</v>
      </c>
      <c r="H8" s="52">
        <v>30072023</v>
      </c>
    </row>
    <row r="9" spans="1:8" x14ac:dyDescent="0.25">
      <c r="A9" s="52" t="s">
        <v>7</v>
      </c>
      <c r="B9" s="52">
        <v>890905154</v>
      </c>
      <c r="C9" s="52">
        <v>1072023</v>
      </c>
      <c r="D9" s="52">
        <v>1</v>
      </c>
      <c r="E9" s="52">
        <v>287109056</v>
      </c>
      <c r="F9" s="52">
        <v>0</v>
      </c>
      <c r="G9" s="52">
        <v>287109056</v>
      </c>
      <c r="H9" s="52">
        <v>30072023</v>
      </c>
    </row>
    <row r="10" spans="1:8" x14ac:dyDescent="0.25">
      <c r="A10" s="52" t="s">
        <v>7</v>
      </c>
      <c r="B10" s="52">
        <v>890400693</v>
      </c>
      <c r="C10" s="52">
        <v>1072023</v>
      </c>
      <c r="D10" s="52">
        <v>2</v>
      </c>
      <c r="E10" s="52">
        <v>92287</v>
      </c>
      <c r="F10" s="52">
        <v>0</v>
      </c>
      <c r="G10" s="52">
        <v>0</v>
      </c>
      <c r="H10" s="52">
        <v>31072023</v>
      </c>
    </row>
    <row r="11" spans="1:8" x14ac:dyDescent="0.25">
      <c r="A11" s="52" t="s">
        <v>7</v>
      </c>
      <c r="B11" s="52">
        <v>900103747</v>
      </c>
      <c r="C11" s="52">
        <v>1072023</v>
      </c>
      <c r="D11" s="52">
        <v>2</v>
      </c>
      <c r="E11" s="52">
        <v>229500</v>
      </c>
      <c r="F11" s="52">
        <v>0</v>
      </c>
      <c r="G11" s="52">
        <v>0</v>
      </c>
      <c r="H11" s="52">
        <v>31072023</v>
      </c>
    </row>
    <row r="12" spans="1:8" x14ac:dyDescent="0.25">
      <c r="A12" s="52" t="s">
        <v>7</v>
      </c>
      <c r="B12" s="52">
        <v>900215983</v>
      </c>
      <c r="C12" s="52">
        <v>1072023</v>
      </c>
      <c r="D12" s="52">
        <v>2</v>
      </c>
      <c r="E12" s="52">
        <v>0</v>
      </c>
      <c r="F12" s="52">
        <v>0</v>
      </c>
      <c r="G12" s="52">
        <v>1328000</v>
      </c>
      <c r="H12" s="52">
        <v>19072023</v>
      </c>
    </row>
    <row r="13" spans="1:8" x14ac:dyDescent="0.25">
      <c r="A13" s="52" t="s">
        <v>7</v>
      </c>
      <c r="B13" s="52">
        <v>900223749</v>
      </c>
      <c r="C13" s="52">
        <v>1072023</v>
      </c>
      <c r="D13" s="52">
        <v>2</v>
      </c>
      <c r="E13" s="52">
        <v>556804</v>
      </c>
      <c r="F13" s="52">
        <v>0</v>
      </c>
      <c r="G13" s="52">
        <v>0</v>
      </c>
      <c r="H13" s="52">
        <v>31072023</v>
      </c>
    </row>
    <row r="14" spans="1:8" x14ac:dyDescent="0.25">
      <c r="A14" s="52" t="s">
        <v>7</v>
      </c>
      <c r="B14" s="52">
        <v>900463808</v>
      </c>
      <c r="C14" s="52">
        <v>1072023</v>
      </c>
      <c r="D14" s="52">
        <v>2</v>
      </c>
      <c r="E14" s="52">
        <v>4193854</v>
      </c>
      <c r="F14" s="52">
        <v>0</v>
      </c>
      <c r="G14" s="52">
        <v>0</v>
      </c>
      <c r="H14" s="52">
        <v>31072023</v>
      </c>
    </row>
    <row r="15" spans="1:8" x14ac:dyDescent="0.25">
      <c r="A15" s="52" t="s">
        <v>7</v>
      </c>
      <c r="B15" s="52">
        <v>900531204</v>
      </c>
      <c r="C15" s="52">
        <v>1072023</v>
      </c>
      <c r="D15" s="52">
        <v>2</v>
      </c>
      <c r="E15" s="52">
        <v>1579795</v>
      </c>
      <c r="F15" s="52">
        <v>0</v>
      </c>
      <c r="G15" s="52">
        <v>0</v>
      </c>
      <c r="H15" s="52">
        <v>31072023</v>
      </c>
    </row>
    <row r="16" spans="1:8" x14ac:dyDescent="0.25">
      <c r="A16" s="52" t="s">
        <v>7</v>
      </c>
      <c r="B16" s="52">
        <v>800249241</v>
      </c>
      <c r="C16" s="52">
        <v>1072023</v>
      </c>
      <c r="D16" s="52">
        <v>2</v>
      </c>
      <c r="E16" s="52">
        <v>0</v>
      </c>
      <c r="F16" s="52">
        <v>556591994</v>
      </c>
      <c r="G16" s="52">
        <v>0</v>
      </c>
      <c r="H16" s="52">
        <v>31072023</v>
      </c>
    </row>
    <row r="17" spans="1:8" x14ac:dyDescent="0.25">
      <c r="A17" s="52" t="s">
        <v>7</v>
      </c>
      <c r="B17" s="52">
        <v>805000427</v>
      </c>
      <c r="C17" s="52">
        <v>1072023</v>
      </c>
      <c r="D17" s="52">
        <v>2</v>
      </c>
      <c r="E17" s="52">
        <v>0</v>
      </c>
      <c r="F17" s="52">
        <v>312686754</v>
      </c>
      <c r="G17" s="52">
        <v>312686754</v>
      </c>
      <c r="H17" s="52">
        <v>19072023</v>
      </c>
    </row>
    <row r="18" spans="1:8" x14ac:dyDescent="0.25">
      <c r="A18" s="52" t="s">
        <v>7</v>
      </c>
      <c r="B18" s="52">
        <v>830074184</v>
      </c>
      <c r="C18" s="52">
        <v>1072023</v>
      </c>
      <c r="D18" s="52">
        <v>2</v>
      </c>
      <c r="E18" s="52">
        <v>3986151</v>
      </c>
      <c r="F18" s="52">
        <v>39935370</v>
      </c>
      <c r="G18" s="52">
        <v>0</v>
      </c>
      <c r="H18" s="52">
        <v>31072023</v>
      </c>
    </row>
    <row r="19" spans="1:8" x14ac:dyDescent="0.25">
      <c r="A19" s="52" t="s">
        <v>7</v>
      </c>
      <c r="B19" s="52">
        <v>832000760</v>
      </c>
      <c r="C19" s="52">
        <v>1072023</v>
      </c>
      <c r="D19" s="52">
        <v>2</v>
      </c>
      <c r="E19" s="52">
        <v>0</v>
      </c>
      <c r="F19" s="52">
        <v>127896345</v>
      </c>
      <c r="G19" s="52">
        <v>0</v>
      </c>
      <c r="H19" s="52">
        <v>31072023</v>
      </c>
    </row>
    <row r="20" spans="1:8" x14ac:dyDescent="0.25">
      <c r="A20" s="52" t="s">
        <v>7</v>
      </c>
      <c r="B20" s="52">
        <v>846000244</v>
      </c>
      <c r="C20" s="52">
        <v>1072023</v>
      </c>
      <c r="D20" s="52">
        <v>2</v>
      </c>
      <c r="E20" s="52">
        <v>1980000</v>
      </c>
      <c r="F20" s="52">
        <v>0</v>
      </c>
      <c r="G20" s="52">
        <v>0</v>
      </c>
      <c r="H20" s="52">
        <v>31072023</v>
      </c>
    </row>
    <row r="21" spans="1:8" x14ac:dyDescent="0.25">
      <c r="A21" s="52" t="s">
        <v>7</v>
      </c>
      <c r="B21" s="52">
        <v>900156264</v>
      </c>
      <c r="C21" s="52">
        <v>1072023</v>
      </c>
      <c r="D21" s="52">
        <v>2</v>
      </c>
      <c r="E21" s="52">
        <v>97831948</v>
      </c>
      <c r="F21" s="52">
        <v>3835222</v>
      </c>
      <c r="G21" s="52">
        <v>0</v>
      </c>
      <c r="H21" s="52">
        <v>31072023</v>
      </c>
    </row>
    <row r="22" spans="1:8" x14ac:dyDescent="0.25">
      <c r="A22" s="52" t="s">
        <v>7</v>
      </c>
      <c r="B22" s="52">
        <v>901093846</v>
      </c>
      <c r="C22" s="52">
        <v>1072023</v>
      </c>
      <c r="D22" s="52">
        <v>2</v>
      </c>
      <c r="E22" s="52">
        <v>269951177</v>
      </c>
      <c r="F22" s="52">
        <v>0</v>
      </c>
      <c r="G22" s="52">
        <v>0</v>
      </c>
      <c r="H22" s="52">
        <v>31072023</v>
      </c>
    </row>
    <row r="23" spans="1:8" x14ac:dyDescent="0.25">
      <c r="A23" s="52"/>
      <c r="B23" s="52"/>
      <c r="C23" s="52"/>
      <c r="D23" s="52"/>
      <c r="E23" s="52"/>
      <c r="F23" s="52"/>
      <c r="G23" s="52"/>
      <c r="H23" s="52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A284-86B5-4A27-A867-E66FAC4E5735}">
  <sheetPr>
    <tabColor rgb="FF00B050"/>
  </sheetPr>
  <dimension ref="A1:L24"/>
  <sheetViews>
    <sheetView zoomScaleNormal="100" workbookViewId="0">
      <selection activeCell="D22" sqref="D22"/>
    </sheetView>
  </sheetViews>
  <sheetFormatPr baseColWidth="10" defaultColWidth="11.42578125" defaultRowHeight="15" x14ac:dyDescent="0.25"/>
  <cols>
    <col min="2" max="2" width="16.28515625" customWidth="1"/>
    <col min="3" max="3" width="75.7109375" customWidth="1"/>
    <col min="4" max="4" width="17.28515625" customWidth="1"/>
    <col min="5" max="5" width="15.28515625" customWidth="1"/>
    <col min="6" max="6" width="16.85546875" style="9" customWidth="1"/>
    <col min="7" max="7" width="15.42578125" customWidth="1"/>
    <col min="8" max="8" width="16.5703125" style="95" customWidth="1"/>
    <col min="9" max="9" width="18.42578125" customWidth="1"/>
    <col min="10" max="10" width="16.85546875" style="9" customWidth="1"/>
  </cols>
  <sheetData>
    <row r="1" spans="1:12" ht="58.5" customHeight="1" thickBot="1" x14ac:dyDescent="0.3">
      <c r="A1" s="2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68" t="s">
        <v>203</v>
      </c>
      <c r="G1" s="4" t="s">
        <v>464</v>
      </c>
      <c r="H1" s="94" t="s">
        <v>462</v>
      </c>
      <c r="I1" s="5" t="s">
        <v>6</v>
      </c>
      <c r="J1" s="12" t="s">
        <v>465</v>
      </c>
    </row>
    <row r="2" spans="1:12" x14ac:dyDescent="0.25">
      <c r="A2" t="s">
        <v>7</v>
      </c>
      <c r="B2">
        <v>890904646</v>
      </c>
      <c r="C2" s="119" t="s">
        <v>8</v>
      </c>
      <c r="D2" s="102" t="s">
        <v>463</v>
      </c>
      <c r="E2" s="103">
        <v>1</v>
      </c>
      <c r="F2" s="104">
        <v>649967267</v>
      </c>
      <c r="G2" s="103">
        <v>0</v>
      </c>
      <c r="H2" s="93">
        <v>205538080</v>
      </c>
      <c r="I2" s="103">
        <v>30072023</v>
      </c>
      <c r="J2" s="104">
        <f>+F2-H2</f>
        <v>444429187</v>
      </c>
      <c r="L2" s="8"/>
    </row>
    <row r="3" spans="1:12" x14ac:dyDescent="0.25">
      <c r="A3" t="s">
        <v>7</v>
      </c>
      <c r="B3">
        <v>890905177</v>
      </c>
      <c r="C3" s="119" t="s">
        <v>9</v>
      </c>
      <c r="D3" s="102" t="s">
        <v>463</v>
      </c>
      <c r="E3" s="103">
        <v>1</v>
      </c>
      <c r="F3" s="104">
        <v>879230413</v>
      </c>
      <c r="G3" s="103">
        <v>0</v>
      </c>
      <c r="H3" s="93">
        <v>2384753</v>
      </c>
      <c r="I3" s="103">
        <v>30072023</v>
      </c>
      <c r="J3" s="104">
        <f t="shared" ref="J3:J8" si="0">+F3-H3</f>
        <v>876845660</v>
      </c>
      <c r="L3" s="8"/>
    </row>
    <row r="4" spans="1:12" x14ac:dyDescent="0.25">
      <c r="A4" t="s">
        <v>7</v>
      </c>
      <c r="B4">
        <v>890985703</v>
      </c>
      <c r="C4" s="119" t="s">
        <v>17</v>
      </c>
      <c r="D4" s="102" t="s">
        <v>463</v>
      </c>
      <c r="E4" s="103">
        <v>1</v>
      </c>
      <c r="F4" s="104">
        <v>258765972</v>
      </c>
      <c r="G4" s="103">
        <v>0</v>
      </c>
      <c r="H4" s="93">
        <v>109025242</v>
      </c>
      <c r="I4" s="103">
        <v>30072023</v>
      </c>
      <c r="J4" s="104">
        <f t="shared" si="0"/>
        <v>149740730</v>
      </c>
    </row>
    <row r="5" spans="1:12" x14ac:dyDescent="0.25">
      <c r="A5" t="s">
        <v>7</v>
      </c>
      <c r="B5">
        <v>890980066</v>
      </c>
      <c r="C5" s="119" t="s">
        <v>28</v>
      </c>
      <c r="D5" s="102" t="s">
        <v>463</v>
      </c>
      <c r="E5" s="103">
        <v>1</v>
      </c>
      <c r="F5" s="104">
        <v>841070188</v>
      </c>
      <c r="G5" s="103">
        <v>0</v>
      </c>
      <c r="H5" s="93">
        <v>48837855</v>
      </c>
      <c r="I5" s="103">
        <v>30072023</v>
      </c>
      <c r="J5" s="104">
        <f t="shared" si="0"/>
        <v>792232333</v>
      </c>
    </row>
    <row r="6" spans="1:12" x14ac:dyDescent="0.25">
      <c r="A6" t="s">
        <v>7</v>
      </c>
      <c r="B6">
        <v>800058016</v>
      </c>
      <c r="C6" s="119" t="s">
        <v>13</v>
      </c>
      <c r="D6" s="102" t="s">
        <v>463</v>
      </c>
      <c r="E6" s="103">
        <v>1</v>
      </c>
      <c r="F6" s="104">
        <v>779837582</v>
      </c>
      <c r="G6" s="103">
        <v>0</v>
      </c>
      <c r="H6" s="93">
        <v>17600835</v>
      </c>
      <c r="I6" s="103">
        <v>30072023</v>
      </c>
      <c r="J6" s="104">
        <f t="shared" si="0"/>
        <v>762236747</v>
      </c>
    </row>
    <row r="7" spans="1:12" x14ac:dyDescent="0.25">
      <c r="A7" t="s">
        <v>7</v>
      </c>
      <c r="B7">
        <v>890907215</v>
      </c>
      <c r="C7" s="119" t="s">
        <v>25</v>
      </c>
      <c r="D7" s="102" t="s">
        <v>463</v>
      </c>
      <c r="E7" s="103">
        <v>1</v>
      </c>
      <c r="F7" s="104">
        <v>418269729</v>
      </c>
      <c r="G7" s="103">
        <v>0</v>
      </c>
      <c r="H7" s="93">
        <v>4481439</v>
      </c>
      <c r="I7" s="103">
        <v>30072023</v>
      </c>
      <c r="J7" s="104">
        <f t="shared" si="0"/>
        <v>413788290</v>
      </c>
    </row>
    <row r="8" spans="1:12" x14ac:dyDescent="0.25">
      <c r="A8" t="s">
        <v>7</v>
      </c>
      <c r="B8">
        <v>890905154</v>
      </c>
      <c r="C8" s="119" t="s">
        <v>422</v>
      </c>
      <c r="D8" s="102" t="s">
        <v>463</v>
      </c>
      <c r="E8" s="103">
        <v>1</v>
      </c>
      <c r="F8" s="93">
        <v>287109056</v>
      </c>
      <c r="G8" s="103">
        <v>0</v>
      </c>
      <c r="H8" s="93">
        <v>287109056</v>
      </c>
      <c r="I8" s="103">
        <v>30072023</v>
      </c>
      <c r="J8" s="104">
        <f t="shared" si="0"/>
        <v>0</v>
      </c>
    </row>
    <row r="9" spans="1:12" x14ac:dyDescent="0.25">
      <c r="F9" s="9" t="s">
        <v>434</v>
      </c>
    </row>
    <row r="11" spans="1:12" x14ac:dyDescent="0.25">
      <c r="F11" s="92" t="s">
        <v>434</v>
      </c>
    </row>
    <row r="12" spans="1:12" x14ac:dyDescent="0.25">
      <c r="F12" s="92" t="s">
        <v>434</v>
      </c>
      <c r="H12" s="96"/>
      <c r="J12" s="66"/>
    </row>
    <row r="13" spans="1:12" x14ac:dyDescent="0.25">
      <c r="F13" s="65"/>
      <c r="J13" s="65"/>
    </row>
    <row r="14" spans="1:12" x14ac:dyDescent="0.25">
      <c r="F14" s="67"/>
      <c r="J14" s="67"/>
    </row>
    <row r="15" spans="1:12" x14ac:dyDescent="0.25">
      <c r="F15" s="67"/>
      <c r="J15" s="67"/>
    </row>
    <row r="16" spans="1:12" x14ac:dyDescent="0.25">
      <c r="F16" s="67"/>
      <c r="J16" s="67"/>
    </row>
    <row r="17" spans="6:10" x14ac:dyDescent="0.25">
      <c r="F17" s="67"/>
      <c r="J17" s="67"/>
    </row>
    <row r="18" spans="6:10" x14ac:dyDescent="0.25">
      <c r="F18" s="67"/>
      <c r="J18" s="67"/>
    </row>
    <row r="19" spans="6:10" x14ac:dyDescent="0.25">
      <c r="F19" s="67"/>
      <c r="J19" s="67"/>
    </row>
    <row r="20" spans="6:10" x14ac:dyDescent="0.25">
      <c r="F20" s="67"/>
      <c r="J20" s="67"/>
    </row>
    <row r="21" spans="6:10" x14ac:dyDescent="0.25">
      <c r="F21" s="67"/>
      <c r="J21" s="67"/>
    </row>
    <row r="22" spans="6:10" x14ac:dyDescent="0.25">
      <c r="F22" s="67"/>
      <c r="J22" s="67"/>
    </row>
    <row r="23" spans="6:10" x14ac:dyDescent="0.25">
      <c r="F23" s="67"/>
      <c r="J23" s="67"/>
    </row>
    <row r="24" spans="6:10" x14ac:dyDescent="0.25">
      <c r="F24" s="67"/>
      <c r="J24" s="67"/>
    </row>
  </sheetData>
  <autoFilter ref="A1:J8" xr:uid="{698263CA-897C-4BEF-A55D-994D0BFA8FD5}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03CA-7B77-4F38-BD3C-AA02A65458F2}">
  <dimension ref="A1:J36"/>
  <sheetViews>
    <sheetView workbookViewId="0">
      <selection activeCell="T12" sqref="T12"/>
    </sheetView>
  </sheetViews>
  <sheetFormatPr baseColWidth="10" defaultRowHeight="15" x14ac:dyDescent="0.25"/>
  <cols>
    <col min="2" max="2" width="30.7109375" customWidth="1"/>
  </cols>
  <sheetData>
    <row r="1" spans="1:4" ht="33.75" x14ac:dyDescent="0.25">
      <c r="A1" s="13" t="s">
        <v>1</v>
      </c>
      <c r="B1" s="15" t="s">
        <v>213</v>
      </c>
      <c r="C1" s="15" t="s">
        <v>432</v>
      </c>
      <c r="D1" s="15" t="s">
        <v>433</v>
      </c>
    </row>
    <row r="2" spans="1:4" ht="20.25" customHeight="1" x14ac:dyDescent="0.25">
      <c r="A2" s="101">
        <v>890905177</v>
      </c>
      <c r="B2" s="121" t="s">
        <v>9</v>
      </c>
      <c r="C2" s="84" t="s">
        <v>451</v>
      </c>
      <c r="D2" s="45">
        <v>2384753</v>
      </c>
    </row>
    <row r="3" spans="1:4" x14ac:dyDescent="0.25">
      <c r="A3" s="138" t="s">
        <v>435</v>
      </c>
      <c r="B3" s="138"/>
      <c r="C3" s="138"/>
      <c r="D3" s="85">
        <f>SUM(D2:D2)</f>
        <v>2384753</v>
      </c>
    </row>
    <row r="6" spans="1:4" ht="33.75" x14ac:dyDescent="0.25">
      <c r="A6" s="13" t="s">
        <v>1</v>
      </c>
      <c r="B6" s="15" t="s">
        <v>213</v>
      </c>
      <c r="C6" s="15" t="s">
        <v>432</v>
      </c>
      <c r="D6" s="15" t="s">
        <v>433</v>
      </c>
    </row>
    <row r="7" spans="1:4" x14ac:dyDescent="0.25">
      <c r="A7" s="146">
        <v>890904646</v>
      </c>
      <c r="B7" s="147" t="s">
        <v>8</v>
      </c>
      <c r="C7" s="120" t="s">
        <v>447</v>
      </c>
      <c r="D7" s="86">
        <v>68942217</v>
      </c>
    </row>
    <row r="8" spans="1:4" x14ac:dyDescent="0.25">
      <c r="A8" s="146"/>
      <c r="B8" s="147"/>
      <c r="C8" s="120" t="s">
        <v>436</v>
      </c>
      <c r="D8" s="86">
        <v>136595863</v>
      </c>
    </row>
    <row r="9" spans="1:4" x14ac:dyDescent="0.25">
      <c r="A9" s="138" t="s">
        <v>435</v>
      </c>
      <c r="B9" s="138"/>
      <c r="C9" s="138"/>
      <c r="D9" s="85">
        <f>SUM(D7:D8)</f>
        <v>205538080</v>
      </c>
    </row>
    <row r="12" spans="1:4" ht="33.75" x14ac:dyDescent="0.25">
      <c r="A12" s="13" t="s">
        <v>1</v>
      </c>
      <c r="B12" s="15" t="s">
        <v>213</v>
      </c>
      <c r="C12" s="15" t="s">
        <v>432</v>
      </c>
      <c r="D12" s="15" t="s">
        <v>433</v>
      </c>
    </row>
    <row r="13" spans="1:4" x14ac:dyDescent="0.25">
      <c r="A13" s="142">
        <v>890985703</v>
      </c>
      <c r="B13" s="144" t="s">
        <v>17</v>
      </c>
      <c r="C13" s="84" t="s">
        <v>447</v>
      </c>
      <c r="D13" s="45">
        <v>57619605</v>
      </c>
    </row>
    <row r="14" spans="1:4" x14ac:dyDescent="0.25">
      <c r="A14" s="143"/>
      <c r="B14" s="145"/>
      <c r="C14" s="84" t="s">
        <v>320</v>
      </c>
      <c r="D14" s="45">
        <v>51405637</v>
      </c>
    </row>
    <row r="15" spans="1:4" x14ac:dyDescent="0.25">
      <c r="A15" s="138" t="s">
        <v>435</v>
      </c>
      <c r="B15" s="138"/>
      <c r="C15" s="138"/>
      <c r="D15" s="85">
        <f>SUM(D13:D14)</f>
        <v>109025242</v>
      </c>
    </row>
    <row r="16" spans="1:4" ht="15" customHeight="1" x14ac:dyDescent="0.25"/>
    <row r="17" spans="1:10" x14ac:dyDescent="0.25">
      <c r="J17" s="64"/>
    </row>
    <row r="18" spans="1:10" ht="33.75" x14ac:dyDescent="0.25">
      <c r="A18" s="13" t="s">
        <v>1</v>
      </c>
      <c r="B18" s="15" t="s">
        <v>213</v>
      </c>
      <c r="C18" s="15" t="s">
        <v>432</v>
      </c>
      <c r="D18" s="15" t="s">
        <v>433</v>
      </c>
    </row>
    <row r="19" spans="1:10" ht="30" x14ac:dyDescent="0.25">
      <c r="A19" s="101">
        <v>890980066</v>
      </c>
      <c r="B19" s="121" t="s">
        <v>28</v>
      </c>
      <c r="C19" s="84" t="s">
        <v>417</v>
      </c>
      <c r="D19" s="45">
        <v>48837855</v>
      </c>
    </row>
    <row r="20" spans="1:10" x14ac:dyDescent="0.25">
      <c r="A20" s="139" t="s">
        <v>435</v>
      </c>
      <c r="B20" s="140"/>
      <c r="C20" s="141"/>
      <c r="D20" s="85">
        <f>SUM(D19:D19)</f>
        <v>48837855</v>
      </c>
    </row>
    <row r="22" spans="1:10" ht="30" customHeight="1" x14ac:dyDescent="0.25"/>
    <row r="23" spans="1:10" ht="33.75" x14ac:dyDescent="0.25">
      <c r="A23" s="13" t="s">
        <v>1</v>
      </c>
      <c r="B23" s="15" t="s">
        <v>213</v>
      </c>
      <c r="C23" s="15" t="s">
        <v>432</v>
      </c>
      <c r="D23" s="15" t="s">
        <v>433</v>
      </c>
    </row>
    <row r="24" spans="1:10" ht="30" x14ac:dyDescent="0.25">
      <c r="A24" s="101">
        <v>890907215</v>
      </c>
      <c r="B24" s="121" t="s">
        <v>25</v>
      </c>
      <c r="C24" s="84" t="s">
        <v>442</v>
      </c>
      <c r="D24" s="45">
        <v>4481439</v>
      </c>
    </row>
    <row r="25" spans="1:10" x14ac:dyDescent="0.25">
      <c r="A25" s="139" t="s">
        <v>435</v>
      </c>
      <c r="B25" s="140"/>
      <c r="C25" s="141"/>
      <c r="D25" s="85">
        <f>SUM(D24:D24)</f>
        <v>4481439</v>
      </c>
    </row>
    <row r="28" spans="1:10" ht="33.75" x14ac:dyDescent="0.25">
      <c r="A28" s="13" t="s">
        <v>1</v>
      </c>
      <c r="B28" s="15" t="s">
        <v>213</v>
      </c>
      <c r="C28" s="15" t="s">
        <v>432</v>
      </c>
      <c r="D28" s="15" t="s">
        <v>433</v>
      </c>
    </row>
    <row r="29" spans="1:10" x14ac:dyDescent="0.25">
      <c r="A29" s="142">
        <v>800058016</v>
      </c>
      <c r="B29" s="144" t="s">
        <v>13</v>
      </c>
      <c r="C29" s="84" t="s">
        <v>417</v>
      </c>
      <c r="D29" s="45">
        <v>9408439</v>
      </c>
    </row>
    <row r="30" spans="1:10" x14ac:dyDescent="0.25">
      <c r="A30" s="143"/>
      <c r="B30" s="145"/>
      <c r="C30" s="84" t="s">
        <v>442</v>
      </c>
      <c r="D30" s="45">
        <v>8192396</v>
      </c>
    </row>
    <row r="31" spans="1:10" x14ac:dyDescent="0.25">
      <c r="A31" s="138" t="s">
        <v>435</v>
      </c>
      <c r="B31" s="138"/>
      <c r="C31" s="138"/>
      <c r="D31" s="85">
        <f>SUM(D29:D30)</f>
        <v>17600835</v>
      </c>
    </row>
    <row r="34" spans="1:4" ht="33.75" x14ac:dyDescent="0.25">
      <c r="A34" s="13" t="s">
        <v>1</v>
      </c>
      <c r="B34" s="15" t="s">
        <v>213</v>
      </c>
      <c r="C34" s="15" t="s">
        <v>432</v>
      </c>
      <c r="D34" s="15" t="s">
        <v>433</v>
      </c>
    </row>
    <row r="35" spans="1:4" ht="30" x14ac:dyDescent="0.25">
      <c r="A35" s="101">
        <v>890905154</v>
      </c>
      <c r="B35" s="121" t="s">
        <v>25</v>
      </c>
      <c r="C35" s="84" t="s">
        <v>458</v>
      </c>
      <c r="D35" s="45">
        <v>287109056</v>
      </c>
    </row>
    <row r="36" spans="1:4" x14ac:dyDescent="0.25">
      <c r="A36" s="139" t="s">
        <v>435</v>
      </c>
      <c r="B36" s="140"/>
      <c r="C36" s="141"/>
      <c r="D36" s="85">
        <f>SUM(D35:D35)</f>
        <v>287109056</v>
      </c>
    </row>
  </sheetData>
  <mergeCells count="13">
    <mergeCell ref="A3:C3"/>
    <mergeCell ref="A7:A8"/>
    <mergeCell ref="B7:B8"/>
    <mergeCell ref="A9:C9"/>
    <mergeCell ref="A29:A30"/>
    <mergeCell ref="B29:B30"/>
    <mergeCell ref="A31:C31"/>
    <mergeCell ref="A36:C36"/>
    <mergeCell ref="A13:A14"/>
    <mergeCell ref="B13:B14"/>
    <mergeCell ref="A15:C15"/>
    <mergeCell ref="A20:C20"/>
    <mergeCell ref="A25:C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6ECF-6913-4E7E-B1B0-8221E7CBB090}">
  <dimension ref="A1:AE11"/>
  <sheetViews>
    <sheetView topLeftCell="I1" workbookViewId="0">
      <selection activeCell="N32" sqref="N32"/>
    </sheetView>
  </sheetViews>
  <sheetFormatPr baseColWidth="10" defaultRowHeight="15" x14ac:dyDescent="0.25"/>
  <cols>
    <col min="8" max="8" width="53.28515625" bestFit="1" customWidth="1"/>
  </cols>
  <sheetData>
    <row r="1" spans="1:31" ht="48" x14ac:dyDescent="0.25">
      <c r="A1" s="13" t="s">
        <v>207</v>
      </c>
      <c r="B1" s="13" t="s">
        <v>208</v>
      </c>
      <c r="C1" s="13" t="s">
        <v>209</v>
      </c>
      <c r="D1" s="13" t="s">
        <v>210</v>
      </c>
      <c r="E1" s="13" t="s">
        <v>1</v>
      </c>
      <c r="F1" s="13" t="s">
        <v>211</v>
      </c>
      <c r="G1" s="14" t="s">
        <v>212</v>
      </c>
      <c r="H1" s="15" t="s">
        <v>213</v>
      </c>
      <c r="I1" s="16" t="s">
        <v>214</v>
      </c>
      <c r="J1" s="16" t="s">
        <v>215</v>
      </c>
      <c r="K1" s="17" t="s">
        <v>216</v>
      </c>
      <c r="L1" s="18" t="s">
        <v>217</v>
      </c>
      <c r="M1" s="17" t="s">
        <v>218</v>
      </c>
      <c r="N1" s="19" t="s">
        <v>219</v>
      </c>
      <c r="O1" s="20" t="s">
        <v>220</v>
      </c>
      <c r="P1" s="23" t="s">
        <v>221</v>
      </c>
      <c r="Q1" s="87" t="s">
        <v>222</v>
      </c>
      <c r="R1" s="21" t="s">
        <v>223</v>
      </c>
      <c r="S1" s="21" t="s">
        <v>224</v>
      </c>
      <c r="T1" s="69" t="s">
        <v>225</v>
      </c>
      <c r="U1" s="21" t="s">
        <v>226</v>
      </c>
      <c r="V1" s="21" t="s">
        <v>227</v>
      </c>
      <c r="W1" s="21" t="s">
        <v>228</v>
      </c>
      <c r="X1" s="88" t="s">
        <v>229</v>
      </c>
      <c r="Y1" s="16" t="s">
        <v>230</v>
      </c>
      <c r="Z1" s="16" t="s">
        <v>231</v>
      </c>
      <c r="AA1" s="23" t="s">
        <v>232</v>
      </c>
      <c r="AB1" s="24" t="s">
        <v>233</v>
      </c>
      <c r="AC1" s="25" t="s">
        <v>440</v>
      </c>
      <c r="AD1" s="26" t="s">
        <v>235</v>
      </c>
      <c r="AE1" s="89" t="s">
        <v>437</v>
      </c>
    </row>
    <row r="2" spans="1:31" x14ac:dyDescent="0.25">
      <c r="A2" s="58" t="s">
        <v>280</v>
      </c>
      <c r="B2" s="58" t="s">
        <v>443</v>
      </c>
      <c r="C2" s="63" t="s">
        <v>444</v>
      </c>
      <c r="D2" s="57" t="s">
        <v>445</v>
      </c>
      <c r="E2" s="91" t="s">
        <v>446</v>
      </c>
      <c r="F2" s="32" t="s">
        <v>310</v>
      </c>
      <c r="G2" s="32" t="s">
        <v>212</v>
      </c>
      <c r="H2" s="33" t="s">
        <v>17</v>
      </c>
      <c r="I2" s="34" t="s">
        <v>441</v>
      </c>
      <c r="J2" s="105"/>
      <c r="K2" s="36" t="s">
        <v>225</v>
      </c>
      <c r="L2" s="106" t="s">
        <v>332</v>
      </c>
      <c r="M2" s="107" t="s">
        <v>438</v>
      </c>
      <c r="N2" s="97">
        <v>2023</v>
      </c>
      <c r="O2" s="108">
        <v>2023</v>
      </c>
      <c r="P2" s="109">
        <v>45106</v>
      </c>
      <c r="Q2" s="110" t="s">
        <v>447</v>
      </c>
      <c r="R2" s="111"/>
      <c r="S2" s="112"/>
      <c r="T2" s="113">
        <v>57619605</v>
      </c>
      <c r="U2" s="112"/>
      <c r="V2" s="112"/>
      <c r="W2" s="112"/>
      <c r="X2" s="98">
        <v>57619605</v>
      </c>
      <c r="Y2" s="112">
        <v>57619605</v>
      </c>
      <c r="Z2" s="99">
        <v>0</v>
      </c>
      <c r="AA2" s="109">
        <v>45113</v>
      </c>
      <c r="AB2" s="109">
        <v>45113</v>
      </c>
      <c r="AC2" s="117" t="s">
        <v>448</v>
      </c>
      <c r="AD2" s="100">
        <v>0</v>
      </c>
      <c r="AE2" s="7">
        <v>45114</v>
      </c>
    </row>
    <row r="3" spans="1:31" x14ac:dyDescent="0.25">
      <c r="A3" s="70" t="s">
        <v>280</v>
      </c>
      <c r="B3" s="55" t="s">
        <v>327</v>
      </c>
      <c r="C3" s="56" t="s">
        <v>328</v>
      </c>
      <c r="D3" s="57" t="s">
        <v>329</v>
      </c>
      <c r="E3" s="58" t="s">
        <v>330</v>
      </c>
      <c r="F3" s="32" t="s">
        <v>310</v>
      </c>
      <c r="G3" s="55" t="s">
        <v>212</v>
      </c>
      <c r="H3" s="33" t="s">
        <v>28</v>
      </c>
      <c r="I3" s="34" t="s">
        <v>441</v>
      </c>
      <c r="J3" s="105"/>
      <c r="K3" s="36" t="s">
        <v>225</v>
      </c>
      <c r="L3" s="106" t="s">
        <v>332</v>
      </c>
      <c r="M3" s="107" t="s">
        <v>438</v>
      </c>
      <c r="N3" s="97">
        <v>2023</v>
      </c>
      <c r="O3" s="108">
        <v>2023</v>
      </c>
      <c r="P3" s="109">
        <v>45107</v>
      </c>
      <c r="Q3" s="110" t="s">
        <v>417</v>
      </c>
      <c r="R3" s="111"/>
      <c r="S3" s="112"/>
      <c r="T3" s="113">
        <v>48837855</v>
      </c>
      <c r="U3" s="112"/>
      <c r="V3" s="112"/>
      <c r="W3" s="112"/>
      <c r="X3" s="98">
        <v>48837855</v>
      </c>
      <c r="Y3" s="112">
        <v>48837855</v>
      </c>
      <c r="Z3" s="99">
        <v>0</v>
      </c>
      <c r="AA3" s="109">
        <v>45113</v>
      </c>
      <c r="AB3" s="109">
        <v>45113</v>
      </c>
      <c r="AC3" s="117" t="s">
        <v>449</v>
      </c>
      <c r="AD3" s="100">
        <v>0</v>
      </c>
      <c r="AE3" s="7">
        <v>45114</v>
      </c>
    </row>
    <row r="4" spans="1:31" x14ac:dyDescent="0.25">
      <c r="A4" s="70" t="s">
        <v>254</v>
      </c>
      <c r="B4" s="55" t="s">
        <v>281</v>
      </c>
      <c r="C4" s="56" t="s">
        <v>358</v>
      </c>
      <c r="D4" s="57" t="s">
        <v>359</v>
      </c>
      <c r="E4" s="58" t="s">
        <v>360</v>
      </c>
      <c r="F4" s="32" t="s">
        <v>310</v>
      </c>
      <c r="G4" s="55" t="s">
        <v>212</v>
      </c>
      <c r="H4" s="33" t="s">
        <v>9</v>
      </c>
      <c r="I4" s="34" t="s">
        <v>450</v>
      </c>
      <c r="J4" s="35"/>
      <c r="K4" s="36" t="s">
        <v>225</v>
      </c>
      <c r="L4" s="34" t="s">
        <v>332</v>
      </c>
      <c r="M4" s="38" t="s">
        <v>438</v>
      </c>
      <c r="N4" s="97">
        <v>2023</v>
      </c>
      <c r="O4" s="108">
        <v>2023</v>
      </c>
      <c r="P4" s="109">
        <v>45118</v>
      </c>
      <c r="Q4" s="110" t="s">
        <v>451</v>
      </c>
      <c r="R4" s="111"/>
      <c r="S4" s="112"/>
      <c r="T4" s="113">
        <v>2384753</v>
      </c>
      <c r="U4" s="112"/>
      <c r="V4" s="112"/>
      <c r="W4" s="112"/>
      <c r="X4" s="98">
        <v>2384753</v>
      </c>
      <c r="Y4" s="112">
        <v>2384753</v>
      </c>
      <c r="Z4" s="99">
        <v>0</v>
      </c>
      <c r="AA4" s="109">
        <v>45120</v>
      </c>
      <c r="AB4" s="109">
        <v>45120</v>
      </c>
      <c r="AC4" s="117" t="s">
        <v>452</v>
      </c>
      <c r="AD4" s="100">
        <v>0</v>
      </c>
      <c r="AE4" s="7">
        <v>45121</v>
      </c>
    </row>
    <row r="5" spans="1:31" x14ac:dyDescent="0.25">
      <c r="A5" s="70" t="s">
        <v>254</v>
      </c>
      <c r="B5" s="55" t="s">
        <v>367</v>
      </c>
      <c r="C5" s="56" t="s">
        <v>368</v>
      </c>
      <c r="D5" s="57">
        <v>51290214601</v>
      </c>
      <c r="E5" s="58" t="s">
        <v>369</v>
      </c>
      <c r="F5" s="32" t="s">
        <v>310</v>
      </c>
      <c r="G5" s="55" t="s">
        <v>212</v>
      </c>
      <c r="H5" s="33" t="s">
        <v>25</v>
      </c>
      <c r="I5" s="34" t="s">
        <v>450</v>
      </c>
      <c r="J5" s="35"/>
      <c r="K5" s="36" t="s">
        <v>225</v>
      </c>
      <c r="L5" s="34" t="s">
        <v>332</v>
      </c>
      <c r="M5" s="38" t="s">
        <v>438</v>
      </c>
      <c r="N5" s="97">
        <v>2023</v>
      </c>
      <c r="O5" s="108">
        <v>2023</v>
      </c>
      <c r="P5" s="109">
        <v>45105</v>
      </c>
      <c r="Q5" s="110" t="s">
        <v>442</v>
      </c>
      <c r="R5" s="111"/>
      <c r="S5" s="112"/>
      <c r="T5" s="113">
        <v>4481439</v>
      </c>
      <c r="U5" s="112"/>
      <c r="V5" s="112"/>
      <c r="W5" s="112"/>
      <c r="X5" s="98">
        <v>4481439</v>
      </c>
      <c r="Y5" s="112">
        <v>4481439</v>
      </c>
      <c r="Z5" s="99">
        <v>0</v>
      </c>
      <c r="AA5" s="109">
        <v>45119</v>
      </c>
      <c r="AB5" s="118">
        <v>45119</v>
      </c>
      <c r="AC5" s="117" t="s">
        <v>453</v>
      </c>
      <c r="AD5" s="100">
        <v>0</v>
      </c>
      <c r="AE5" s="7">
        <v>45121</v>
      </c>
    </row>
    <row r="6" spans="1:31" x14ac:dyDescent="0.25">
      <c r="A6" s="70" t="s">
        <v>280</v>
      </c>
      <c r="B6" s="55" t="s">
        <v>281</v>
      </c>
      <c r="C6" s="56" t="s">
        <v>353</v>
      </c>
      <c r="D6" s="57">
        <v>50010214401</v>
      </c>
      <c r="E6" s="58" t="s">
        <v>354</v>
      </c>
      <c r="F6" s="32" t="s">
        <v>310</v>
      </c>
      <c r="G6" s="55" t="s">
        <v>260</v>
      </c>
      <c r="H6" s="33" t="s">
        <v>8</v>
      </c>
      <c r="I6" s="34" t="s">
        <v>450</v>
      </c>
      <c r="J6" s="35"/>
      <c r="K6" s="36" t="s">
        <v>225</v>
      </c>
      <c r="L6" s="34" t="s">
        <v>332</v>
      </c>
      <c r="M6" s="38" t="s">
        <v>438</v>
      </c>
      <c r="N6" s="97">
        <v>2023</v>
      </c>
      <c r="O6" s="108">
        <v>2023</v>
      </c>
      <c r="P6" s="109">
        <v>45111</v>
      </c>
      <c r="Q6" s="110" t="s">
        <v>447</v>
      </c>
      <c r="R6" s="111"/>
      <c r="S6" s="112"/>
      <c r="T6" s="113">
        <v>68942217</v>
      </c>
      <c r="U6" s="112"/>
      <c r="V6" s="112"/>
      <c r="W6" s="112"/>
      <c r="X6" s="98">
        <v>68942217</v>
      </c>
      <c r="Y6" s="112">
        <v>68942217</v>
      </c>
      <c r="Z6" s="99">
        <v>0</v>
      </c>
      <c r="AA6" s="109">
        <v>45119</v>
      </c>
      <c r="AB6" s="109">
        <v>45119</v>
      </c>
      <c r="AC6" s="117" t="s">
        <v>454</v>
      </c>
      <c r="AD6" s="100">
        <v>0</v>
      </c>
      <c r="AE6" s="7">
        <v>45121</v>
      </c>
    </row>
    <row r="7" spans="1:31" x14ac:dyDescent="0.25">
      <c r="A7" s="70" t="s">
        <v>280</v>
      </c>
      <c r="B7" s="55" t="s">
        <v>281</v>
      </c>
      <c r="C7" s="56" t="s">
        <v>353</v>
      </c>
      <c r="D7" s="57">
        <v>50010214401</v>
      </c>
      <c r="E7" s="58" t="s">
        <v>354</v>
      </c>
      <c r="F7" s="32" t="s">
        <v>310</v>
      </c>
      <c r="G7" s="55" t="s">
        <v>260</v>
      </c>
      <c r="H7" s="33" t="s">
        <v>8</v>
      </c>
      <c r="I7" s="34" t="s">
        <v>450</v>
      </c>
      <c r="J7" s="35"/>
      <c r="K7" s="36" t="s">
        <v>225</v>
      </c>
      <c r="L7" s="34" t="s">
        <v>332</v>
      </c>
      <c r="M7" s="38" t="s">
        <v>438</v>
      </c>
      <c r="N7" s="97">
        <v>2023</v>
      </c>
      <c r="O7" s="108">
        <v>2023</v>
      </c>
      <c r="P7" s="109">
        <v>45113</v>
      </c>
      <c r="Q7" s="110" t="s">
        <v>436</v>
      </c>
      <c r="R7" s="111"/>
      <c r="S7" s="112"/>
      <c r="T7" s="113">
        <v>136595863</v>
      </c>
      <c r="U7" s="112"/>
      <c r="V7" s="112"/>
      <c r="W7" s="112"/>
      <c r="X7" s="98">
        <v>136595863</v>
      </c>
      <c r="Y7" s="112">
        <v>136595863</v>
      </c>
      <c r="Z7" s="99">
        <v>0</v>
      </c>
      <c r="AA7" s="109">
        <v>45119</v>
      </c>
      <c r="AB7" s="109">
        <v>45119</v>
      </c>
      <c r="AC7" s="117" t="s">
        <v>454</v>
      </c>
      <c r="AD7" s="100">
        <v>0</v>
      </c>
      <c r="AE7" s="7">
        <v>45121</v>
      </c>
    </row>
    <row r="8" spans="1:31" x14ac:dyDescent="0.25">
      <c r="A8" s="70" t="s">
        <v>254</v>
      </c>
      <c r="B8" s="55" t="s">
        <v>281</v>
      </c>
      <c r="C8" s="56" t="s">
        <v>307</v>
      </c>
      <c r="D8" s="57" t="s">
        <v>308</v>
      </c>
      <c r="E8" s="58" t="s">
        <v>309</v>
      </c>
      <c r="F8" s="32" t="s">
        <v>310</v>
      </c>
      <c r="G8" s="55" t="s">
        <v>212</v>
      </c>
      <c r="H8" s="33" t="s">
        <v>13</v>
      </c>
      <c r="I8" s="34" t="s">
        <v>450</v>
      </c>
      <c r="J8" s="35"/>
      <c r="K8" s="36" t="s">
        <v>225</v>
      </c>
      <c r="L8" s="34" t="s">
        <v>332</v>
      </c>
      <c r="M8" s="38" t="s">
        <v>438</v>
      </c>
      <c r="N8" s="97">
        <v>2023</v>
      </c>
      <c r="O8" s="108">
        <v>2023</v>
      </c>
      <c r="P8" s="109">
        <v>45118</v>
      </c>
      <c r="Q8" s="110" t="s">
        <v>417</v>
      </c>
      <c r="R8" s="111"/>
      <c r="S8" s="112"/>
      <c r="T8" s="113">
        <v>9408439</v>
      </c>
      <c r="U8" s="112"/>
      <c r="V8" s="112"/>
      <c r="W8" s="112"/>
      <c r="X8" s="98">
        <v>9408439</v>
      </c>
      <c r="Y8" s="112">
        <v>9408439</v>
      </c>
      <c r="Z8" s="99">
        <v>0</v>
      </c>
      <c r="AA8" s="109">
        <v>45120</v>
      </c>
      <c r="AB8" s="109">
        <v>45120</v>
      </c>
      <c r="AC8" s="117" t="s">
        <v>455</v>
      </c>
      <c r="AD8" s="100">
        <v>0</v>
      </c>
      <c r="AE8" s="7">
        <v>45121</v>
      </c>
    </row>
    <row r="9" spans="1:31" x14ac:dyDescent="0.25">
      <c r="A9" s="70" t="s">
        <v>280</v>
      </c>
      <c r="B9" s="55" t="s">
        <v>418</v>
      </c>
      <c r="C9" s="56" t="s">
        <v>419</v>
      </c>
      <c r="D9" s="57" t="s">
        <v>420</v>
      </c>
      <c r="E9" s="58" t="s">
        <v>421</v>
      </c>
      <c r="F9" s="32" t="s">
        <v>259</v>
      </c>
      <c r="G9" s="55"/>
      <c r="H9" s="33" t="s">
        <v>422</v>
      </c>
      <c r="I9" s="105" t="s">
        <v>456</v>
      </c>
      <c r="J9" s="100" t="s">
        <v>262</v>
      </c>
      <c r="K9" s="105" t="s">
        <v>228</v>
      </c>
      <c r="L9" s="105" t="s">
        <v>457</v>
      </c>
      <c r="M9" s="107" t="s">
        <v>457</v>
      </c>
      <c r="N9" s="97">
        <v>2023</v>
      </c>
      <c r="O9" s="108">
        <v>2023</v>
      </c>
      <c r="P9" s="109">
        <v>45120</v>
      </c>
      <c r="Q9" s="110" t="s">
        <v>458</v>
      </c>
      <c r="R9" s="111"/>
      <c r="S9" s="112"/>
      <c r="T9" s="112"/>
      <c r="U9" s="112"/>
      <c r="V9" s="112"/>
      <c r="W9" s="112">
        <v>287109056</v>
      </c>
      <c r="X9" s="98">
        <v>287109056</v>
      </c>
      <c r="Y9" s="112">
        <v>287109056</v>
      </c>
      <c r="Z9" s="99">
        <v>0</v>
      </c>
      <c r="AA9" s="109">
        <v>45125</v>
      </c>
      <c r="AB9" s="109">
        <v>45125</v>
      </c>
      <c r="AC9" s="117" t="s">
        <v>459</v>
      </c>
      <c r="AD9" s="97">
        <v>0</v>
      </c>
      <c r="AE9" s="7">
        <v>45121</v>
      </c>
    </row>
    <row r="10" spans="1:31" x14ac:dyDescent="0.25">
      <c r="A10" s="70" t="s">
        <v>254</v>
      </c>
      <c r="B10" s="55" t="s">
        <v>281</v>
      </c>
      <c r="C10" s="56" t="s">
        <v>307</v>
      </c>
      <c r="D10" s="57" t="s">
        <v>308</v>
      </c>
      <c r="E10" s="58" t="s">
        <v>309</v>
      </c>
      <c r="F10" s="32" t="s">
        <v>310</v>
      </c>
      <c r="G10" s="55" t="s">
        <v>212</v>
      </c>
      <c r="H10" s="33" t="s">
        <v>13</v>
      </c>
      <c r="I10" s="34" t="s">
        <v>450</v>
      </c>
      <c r="J10" s="105"/>
      <c r="K10" s="114" t="s">
        <v>225</v>
      </c>
      <c r="L10" s="115" t="s">
        <v>457</v>
      </c>
      <c r="M10" s="107" t="s">
        <v>457</v>
      </c>
      <c r="N10" s="97">
        <v>2023</v>
      </c>
      <c r="O10" s="108">
        <v>2023</v>
      </c>
      <c r="P10" s="109">
        <v>45127</v>
      </c>
      <c r="Q10" s="110" t="s">
        <v>442</v>
      </c>
      <c r="R10" s="111"/>
      <c r="S10" s="112"/>
      <c r="T10" s="112">
        <v>8192396</v>
      </c>
      <c r="U10" s="112"/>
      <c r="V10" s="112"/>
      <c r="W10" s="112"/>
      <c r="X10" s="98">
        <v>8192396</v>
      </c>
      <c r="Y10" s="112">
        <v>8192396</v>
      </c>
      <c r="Z10" s="99">
        <v>0</v>
      </c>
      <c r="AA10" s="109">
        <v>45127</v>
      </c>
      <c r="AB10" s="109">
        <v>45127</v>
      </c>
      <c r="AC10" s="117" t="s">
        <v>460</v>
      </c>
      <c r="AD10" s="100">
        <v>0</v>
      </c>
      <c r="AE10" s="7">
        <v>45135</v>
      </c>
    </row>
    <row r="11" spans="1:31" x14ac:dyDescent="0.25">
      <c r="A11" s="58" t="s">
        <v>280</v>
      </c>
      <c r="B11" s="58" t="s">
        <v>443</v>
      </c>
      <c r="C11" s="63" t="s">
        <v>444</v>
      </c>
      <c r="D11" s="90" t="s">
        <v>445</v>
      </c>
      <c r="E11" s="91" t="s">
        <v>446</v>
      </c>
      <c r="F11" s="32" t="s">
        <v>310</v>
      </c>
      <c r="G11" s="32" t="s">
        <v>212</v>
      </c>
      <c r="H11" s="33" t="s">
        <v>17</v>
      </c>
      <c r="I11" s="34" t="s">
        <v>439</v>
      </c>
      <c r="J11" s="105"/>
      <c r="K11" s="114" t="s">
        <v>225</v>
      </c>
      <c r="L11" s="115" t="s">
        <v>457</v>
      </c>
      <c r="M11" s="107" t="s">
        <v>457</v>
      </c>
      <c r="N11" s="116" t="s">
        <v>352</v>
      </c>
      <c r="O11" s="108">
        <v>2023</v>
      </c>
      <c r="P11" s="109">
        <v>45121</v>
      </c>
      <c r="Q11" s="110" t="s">
        <v>320</v>
      </c>
      <c r="R11" s="111"/>
      <c r="S11" s="112"/>
      <c r="T11" s="112">
        <v>51405637</v>
      </c>
      <c r="U11" s="112"/>
      <c r="V11" s="112"/>
      <c r="W11" s="112"/>
      <c r="X11" s="98">
        <v>51405637</v>
      </c>
      <c r="Y11" s="112">
        <v>51405637</v>
      </c>
      <c r="Z11" s="99">
        <v>0</v>
      </c>
      <c r="AA11" s="109">
        <v>45126</v>
      </c>
      <c r="AB11" s="109">
        <v>45126</v>
      </c>
      <c r="AC11" s="117" t="s">
        <v>461</v>
      </c>
      <c r="AD11" s="97">
        <v>0</v>
      </c>
      <c r="AE11" s="7">
        <v>45135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4A91-4ACF-4C89-9133-84C5A42D41C3}">
  <dimension ref="A1:I9"/>
  <sheetViews>
    <sheetView workbookViewId="0"/>
  </sheetViews>
  <sheetFormatPr baseColWidth="10" defaultRowHeight="15" x14ac:dyDescent="0.25"/>
  <cols>
    <col min="1" max="1" width="16" customWidth="1"/>
    <col min="2" max="2" width="10.28515625" customWidth="1"/>
    <col min="3" max="3" width="48.7109375" customWidth="1"/>
    <col min="4" max="4" width="16.7109375" style="123" customWidth="1"/>
    <col min="5" max="5" width="13" customWidth="1"/>
    <col min="6" max="6" width="13.28515625" customWidth="1"/>
    <col min="7" max="7" width="14.140625" customWidth="1"/>
    <col min="8" max="8" width="12" customWidth="1"/>
  </cols>
  <sheetData>
    <row r="1" spans="1:9" ht="60" x14ac:dyDescent="0.25">
      <c r="A1" s="122" t="s">
        <v>466</v>
      </c>
      <c r="B1" s="122" t="s">
        <v>467</v>
      </c>
      <c r="C1" s="122" t="s">
        <v>468</v>
      </c>
      <c r="D1" s="122" t="s">
        <v>469</v>
      </c>
      <c r="E1" s="122" t="s">
        <v>4</v>
      </c>
      <c r="F1" s="122" t="s">
        <v>470</v>
      </c>
      <c r="G1" s="122" t="s">
        <v>471</v>
      </c>
      <c r="H1" s="122" t="s">
        <v>230</v>
      </c>
      <c r="I1" s="122" t="s">
        <v>233</v>
      </c>
    </row>
    <row r="2" spans="1:9" x14ac:dyDescent="0.25">
      <c r="A2" t="s">
        <v>7</v>
      </c>
      <c r="B2">
        <v>800249241</v>
      </c>
      <c r="C2" t="s">
        <v>472</v>
      </c>
      <c r="D2" s="6" t="s">
        <v>463</v>
      </c>
      <c r="E2">
        <v>2</v>
      </c>
      <c r="F2" s="64">
        <v>3.166496753692627E-8</v>
      </c>
      <c r="G2" s="64">
        <v>556591994</v>
      </c>
      <c r="H2" s="64">
        <v>0</v>
      </c>
      <c r="I2">
        <v>31072023</v>
      </c>
    </row>
    <row r="3" spans="1:9" x14ac:dyDescent="0.25">
      <c r="A3" t="s">
        <v>7</v>
      </c>
      <c r="B3">
        <v>805000427</v>
      </c>
      <c r="C3" t="s">
        <v>473</v>
      </c>
      <c r="D3" s="6" t="s">
        <v>463</v>
      </c>
      <c r="E3">
        <v>2</v>
      </c>
      <c r="F3" s="64">
        <v>0</v>
      </c>
      <c r="G3" s="64">
        <v>312686754</v>
      </c>
      <c r="H3" s="64">
        <v>312686754</v>
      </c>
      <c r="I3">
        <v>19072023</v>
      </c>
    </row>
    <row r="4" spans="1:9" x14ac:dyDescent="0.25">
      <c r="A4" t="s">
        <v>7</v>
      </c>
      <c r="B4">
        <v>830074184</v>
      </c>
      <c r="C4" t="s">
        <v>474</v>
      </c>
      <c r="D4" s="123" t="s">
        <v>463</v>
      </c>
      <c r="E4">
        <v>2</v>
      </c>
      <c r="F4" s="64">
        <v>3986151</v>
      </c>
      <c r="G4" s="64">
        <v>39935370</v>
      </c>
      <c r="H4" s="64">
        <v>0</v>
      </c>
      <c r="I4">
        <v>31072023</v>
      </c>
    </row>
    <row r="5" spans="1:9" x14ac:dyDescent="0.25">
      <c r="A5" t="s">
        <v>7</v>
      </c>
      <c r="B5">
        <v>832000760</v>
      </c>
      <c r="C5" t="s">
        <v>475</v>
      </c>
      <c r="D5" s="123" t="s">
        <v>463</v>
      </c>
      <c r="E5">
        <v>2</v>
      </c>
      <c r="F5" s="64">
        <v>0</v>
      </c>
      <c r="G5" s="64">
        <v>127896345</v>
      </c>
      <c r="H5" s="64">
        <v>0</v>
      </c>
      <c r="I5">
        <v>31072023</v>
      </c>
    </row>
    <row r="6" spans="1:9" x14ac:dyDescent="0.25">
      <c r="A6" t="s">
        <v>7</v>
      </c>
      <c r="B6">
        <v>846000244</v>
      </c>
      <c r="C6" t="s">
        <v>476</v>
      </c>
      <c r="D6" s="123" t="s">
        <v>463</v>
      </c>
      <c r="E6">
        <v>2</v>
      </c>
      <c r="F6" s="64">
        <v>1980000</v>
      </c>
      <c r="G6" s="64">
        <v>0</v>
      </c>
      <c r="H6" s="64">
        <v>0</v>
      </c>
      <c r="I6">
        <v>31072023</v>
      </c>
    </row>
    <row r="7" spans="1:9" x14ac:dyDescent="0.25">
      <c r="A7" t="s">
        <v>7</v>
      </c>
      <c r="B7">
        <v>900156264</v>
      </c>
      <c r="C7" t="s">
        <v>477</v>
      </c>
      <c r="D7" s="123" t="s">
        <v>463</v>
      </c>
      <c r="E7">
        <v>2</v>
      </c>
      <c r="F7" s="64">
        <v>97831948</v>
      </c>
      <c r="G7" s="64">
        <v>3835222</v>
      </c>
      <c r="H7" s="64">
        <v>0</v>
      </c>
      <c r="I7">
        <v>31072023</v>
      </c>
    </row>
    <row r="8" spans="1:9" x14ac:dyDescent="0.25">
      <c r="A8" t="s">
        <v>7</v>
      </c>
      <c r="B8">
        <v>901093846</v>
      </c>
      <c r="C8" t="s">
        <v>475</v>
      </c>
      <c r="D8" s="123" t="s">
        <v>463</v>
      </c>
      <c r="E8">
        <v>2</v>
      </c>
      <c r="F8" s="64">
        <v>269951177</v>
      </c>
      <c r="G8" s="64">
        <v>0</v>
      </c>
      <c r="H8" s="64">
        <v>0</v>
      </c>
      <c r="I8">
        <v>31072023</v>
      </c>
    </row>
    <row r="9" spans="1:9" x14ac:dyDescent="0.25">
      <c r="A9" s="124" t="s">
        <v>478</v>
      </c>
      <c r="F9" s="74">
        <f>SUM(F2:F8)</f>
        <v>373749276</v>
      </c>
      <c r="G9" s="74">
        <f>SUM(G2:G8)</f>
        <v>1040945685</v>
      </c>
      <c r="H9" s="74">
        <f>SUM(H2:H8)</f>
        <v>312686754</v>
      </c>
    </row>
  </sheetData>
  <autoFilter ref="A1:I9" xr:uid="{00000000-0009-0000-0000-000000000000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9474-A1FE-439A-86E8-28886445ED6E}">
  <dimension ref="A1:F2"/>
  <sheetViews>
    <sheetView workbookViewId="0"/>
  </sheetViews>
  <sheetFormatPr baseColWidth="10" defaultRowHeight="15" x14ac:dyDescent="0.25"/>
  <cols>
    <col min="2" max="2" width="36.140625" customWidth="1"/>
    <col min="3" max="3" width="16.42578125" customWidth="1"/>
    <col min="4" max="4" width="19.5703125" customWidth="1"/>
    <col min="5" max="5" width="21.28515625" customWidth="1"/>
    <col min="6" max="6" width="18.5703125" customWidth="1"/>
  </cols>
  <sheetData>
    <row r="1" spans="1:6" s="126" customFormat="1" ht="14.25" x14ac:dyDescent="0.3">
      <c r="A1" s="125" t="s">
        <v>1</v>
      </c>
      <c r="B1" s="125" t="s">
        <v>479</v>
      </c>
      <c r="C1" s="125" t="s">
        <v>480</v>
      </c>
      <c r="D1" s="125" t="s">
        <v>233</v>
      </c>
      <c r="E1" s="125" t="s">
        <v>481</v>
      </c>
      <c r="F1" s="125" t="s">
        <v>482</v>
      </c>
    </row>
    <row r="2" spans="1:6" s="126" customFormat="1" ht="16.5" x14ac:dyDescent="0.3">
      <c r="A2" s="127">
        <v>805000427</v>
      </c>
      <c r="B2" s="127" t="s">
        <v>483</v>
      </c>
      <c r="C2" s="128">
        <v>2023060083119</v>
      </c>
      <c r="D2" s="129">
        <v>45126</v>
      </c>
      <c r="E2" s="130">
        <v>312686754</v>
      </c>
      <c r="F2" s="127" t="s">
        <v>484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EA615-461F-4BC1-9CB1-28D85684A5AD}">
  <dimension ref="A1:K8"/>
  <sheetViews>
    <sheetView tabSelected="1" workbookViewId="0">
      <selection activeCell="D10" sqref="D10"/>
    </sheetView>
  </sheetViews>
  <sheetFormatPr baseColWidth="10" defaultRowHeight="15" x14ac:dyDescent="0.25"/>
  <cols>
    <col min="1" max="1" width="10.140625" customWidth="1"/>
    <col min="2" max="2" width="11.5703125" customWidth="1"/>
    <col min="3" max="3" width="55.28515625" customWidth="1"/>
    <col min="4" max="4" width="14.5703125" style="123" customWidth="1"/>
    <col min="5" max="5" width="12.5703125" customWidth="1"/>
    <col min="6" max="6" width="14.7109375" customWidth="1"/>
    <col min="7" max="7" width="14.42578125" customWidth="1"/>
    <col min="8" max="8" width="14" customWidth="1"/>
    <col min="9" max="9" width="15.5703125" style="133" customWidth="1"/>
    <col min="10" max="10" width="5.5703125" customWidth="1"/>
    <col min="12" max="13" width="11.85546875" bestFit="1" customWidth="1"/>
  </cols>
  <sheetData>
    <row r="1" spans="1:11" ht="45" x14ac:dyDescent="0.25">
      <c r="A1" s="122" t="s">
        <v>466</v>
      </c>
      <c r="B1" s="122" t="s">
        <v>467</v>
      </c>
      <c r="C1" s="122" t="s">
        <v>468</v>
      </c>
      <c r="D1" s="122" t="s">
        <v>469</v>
      </c>
      <c r="E1" s="122" t="s">
        <v>4</v>
      </c>
      <c r="F1" s="122" t="s">
        <v>470</v>
      </c>
      <c r="G1" s="122" t="s">
        <v>471</v>
      </c>
      <c r="H1" s="122" t="s">
        <v>230</v>
      </c>
      <c r="I1" s="131" t="s">
        <v>233</v>
      </c>
    </row>
    <row r="2" spans="1:11" x14ac:dyDescent="0.25">
      <c r="A2" t="s">
        <v>7</v>
      </c>
      <c r="B2">
        <v>890400693</v>
      </c>
      <c r="C2" t="s">
        <v>485</v>
      </c>
      <c r="D2" s="6" t="s">
        <v>463</v>
      </c>
      <c r="E2">
        <v>2</v>
      </c>
      <c r="F2" s="64">
        <v>92287</v>
      </c>
      <c r="G2" s="64">
        <v>0</v>
      </c>
      <c r="H2" s="64">
        <v>0</v>
      </c>
      <c r="I2">
        <v>31072023</v>
      </c>
    </row>
    <row r="3" spans="1:11" x14ac:dyDescent="0.25">
      <c r="A3" t="s">
        <v>7</v>
      </c>
      <c r="B3">
        <v>900103747</v>
      </c>
      <c r="C3" t="s">
        <v>486</v>
      </c>
      <c r="D3" s="6" t="s">
        <v>463</v>
      </c>
      <c r="E3">
        <v>2</v>
      </c>
      <c r="F3" s="64">
        <v>229500</v>
      </c>
      <c r="G3" s="64">
        <v>0</v>
      </c>
      <c r="H3" s="64">
        <v>0</v>
      </c>
      <c r="I3">
        <v>31072023</v>
      </c>
      <c r="K3" s="119"/>
    </row>
    <row r="4" spans="1:11" x14ac:dyDescent="0.25">
      <c r="A4" t="s">
        <v>7</v>
      </c>
      <c r="B4">
        <v>900215983</v>
      </c>
      <c r="C4" t="s">
        <v>487</v>
      </c>
      <c r="D4" s="6" t="s">
        <v>463</v>
      </c>
      <c r="E4">
        <v>2</v>
      </c>
      <c r="F4" s="64">
        <v>0</v>
      </c>
      <c r="G4" s="64">
        <v>0</v>
      </c>
      <c r="H4" s="64">
        <v>1328000</v>
      </c>
      <c r="I4">
        <v>19072023</v>
      </c>
      <c r="K4" s="119"/>
    </row>
    <row r="5" spans="1:11" x14ac:dyDescent="0.25">
      <c r="A5" t="s">
        <v>7</v>
      </c>
      <c r="B5">
        <v>900223749</v>
      </c>
      <c r="C5" t="s">
        <v>143</v>
      </c>
      <c r="D5" s="6" t="s">
        <v>463</v>
      </c>
      <c r="E5">
        <v>2</v>
      </c>
      <c r="F5" s="64">
        <v>556804</v>
      </c>
      <c r="G5" s="64">
        <v>0</v>
      </c>
      <c r="H5" s="64">
        <v>0</v>
      </c>
      <c r="I5">
        <v>31072023</v>
      </c>
    </row>
    <row r="6" spans="1:11" x14ac:dyDescent="0.25">
      <c r="A6" t="s">
        <v>7</v>
      </c>
      <c r="B6">
        <v>900463808</v>
      </c>
      <c r="C6" t="s">
        <v>488</v>
      </c>
      <c r="D6" s="6" t="s">
        <v>463</v>
      </c>
      <c r="E6">
        <v>2</v>
      </c>
      <c r="F6" s="132">
        <v>4193854</v>
      </c>
      <c r="G6" s="64">
        <v>0</v>
      </c>
      <c r="H6" s="64">
        <v>0</v>
      </c>
      <c r="I6">
        <v>31072023</v>
      </c>
    </row>
    <row r="7" spans="1:11" x14ac:dyDescent="0.25">
      <c r="A7" t="s">
        <v>7</v>
      </c>
      <c r="B7">
        <v>900531204</v>
      </c>
      <c r="C7" t="s">
        <v>489</v>
      </c>
      <c r="D7" s="6" t="s">
        <v>463</v>
      </c>
      <c r="E7">
        <v>2</v>
      </c>
      <c r="F7" s="64">
        <v>1579795</v>
      </c>
      <c r="G7" s="64">
        <v>0</v>
      </c>
      <c r="H7" s="64">
        <v>0</v>
      </c>
      <c r="I7">
        <v>31072023</v>
      </c>
    </row>
    <row r="8" spans="1:11" x14ac:dyDescent="0.25">
      <c r="B8" t="s">
        <v>490</v>
      </c>
      <c r="F8" s="74">
        <f>SUM(F2:F7)</f>
        <v>6652240</v>
      </c>
      <c r="G8" s="64">
        <f>SUM(G2:G7)</f>
        <v>0</v>
      </c>
      <c r="H8" s="74">
        <f>SUM(H2:H7)</f>
        <v>1328000</v>
      </c>
    </row>
  </sheetData>
  <autoFilter ref="A1:I8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748b131-7d89-4828-b10b-0636eef39b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D1E4702BD464DB238DEB9267618EE" ma:contentTypeVersion="17" ma:contentTypeDescription="Create a new document." ma:contentTypeScope="" ma:versionID="a2fe2b124cc97bd1e7323e41b474e744">
  <xsd:schema xmlns:xsd="http://www.w3.org/2001/XMLSchema" xmlns:xs="http://www.w3.org/2001/XMLSchema" xmlns:p="http://schemas.microsoft.com/office/2006/metadata/properties" xmlns:ns3="87073f5b-d8f0-4b9c-9fa3-5f4866b5878b" xmlns:ns4="e748b131-7d89-4828-b10b-0636eef39b05" targetNamespace="http://schemas.microsoft.com/office/2006/metadata/properties" ma:root="true" ma:fieldsID="492cd0655ca6e3429f640eacae4f98d9" ns3:_="" ns4:_="">
    <xsd:import namespace="87073f5b-d8f0-4b9c-9fa3-5f4866b5878b"/>
    <xsd:import namespace="e748b131-7d89-4828-b10b-0636eef39b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73f5b-d8f0-4b9c-9fa3-5f4866b587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8b131-7d89-4828-b10b-0636eef39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BF411A-1492-4D85-A524-286053D8168C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e748b131-7d89-4828-b10b-0636eef39b05"/>
    <ds:schemaRef ds:uri="87073f5b-d8f0-4b9c-9fa3-5f4866b5878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CAA54E1-CB59-47F7-9346-AE1490374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07975-F794-40D7-BA97-1E5FDB2A7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073f5b-d8f0-4b9c-9fa3-5f4866b5878b"/>
    <ds:schemaRef ds:uri="e748b131-7d89-4828-b10b-0636eef39b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REPORTE JUNIO</vt:lpstr>
      <vt:lpstr>PAGOS MAYO</vt:lpstr>
      <vt:lpstr>CONSOLIDADOFT022</vt:lpstr>
      <vt:lpstr>PNA REPORTE JULIO</vt:lpstr>
      <vt:lpstr>PAGOS REALES JULIO</vt:lpstr>
      <vt:lpstr>PAGOS JULIO</vt:lpstr>
      <vt:lpstr>FT022 REPORTE RECOBROS JUL 2023</vt:lpstr>
      <vt:lpstr> PAGOS JUL 2023 </vt:lpstr>
      <vt:lpstr>FT022 REPORTE COBROS JULIO-23</vt:lpstr>
      <vt:lpstr> PAGOS JUL 2023  (2)</vt:lpstr>
    </vt:vector>
  </TitlesOfParts>
  <Manager/>
  <Company>GOBERNACION DE ANTIOQUIA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 MILEDY MANCO HERRERA</dc:creator>
  <cp:keywords/>
  <dc:description/>
  <cp:lastModifiedBy>MARIA CELMIRA DUQUE CARDONA</cp:lastModifiedBy>
  <cp:revision/>
  <dcterms:created xsi:type="dcterms:W3CDTF">2022-11-03T18:47:15Z</dcterms:created>
  <dcterms:modified xsi:type="dcterms:W3CDTF">2023-08-08T21:06:29Z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0x0101004FBD1E4702BD464DB238DEB9267618EE</vt:lpwstr>
  </property>
</Properties>
</file>